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180"/>
  </bookViews>
  <sheets>
    <sheet name="yerel satış ilanı " sheetId="1" r:id="rId1"/>
  </sheets>
  <definedNames>
    <definedName name="_xlnm.Print_Area" localSheetId="0">'yerel satış ilanı '!$A$1:$M$77</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K4" i="1"/>
  <c r="K67"/>
  <c r="K5"/>
  <c r="K6"/>
  <c r="K7"/>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alcChain>
</file>

<file path=xl/sharedStrings.xml><?xml version="1.0" encoding="utf-8"?>
<sst xmlns="http://schemas.openxmlformats.org/spreadsheetml/2006/main" count="343" uniqueCount="92">
  <si>
    <t>S.N.</t>
  </si>
  <si>
    <t>Mah/Köyü</t>
  </si>
  <si>
    <t>Cinsi</t>
  </si>
  <si>
    <t>Ada</t>
  </si>
  <si>
    <t>Parsel</t>
  </si>
  <si>
    <t>Tahmini Bedeli (TL)</t>
  </si>
  <si>
    <t>Geçici Teminatı (TL)</t>
  </si>
  <si>
    <t>İhale tarihi ve saati</t>
  </si>
  <si>
    <t>Yüzölçümü (m²)</t>
  </si>
  <si>
    <t xml:space="preserve">   2- İsteklilerin ihaleye katılabilmesi için;</t>
  </si>
  <si>
    <t>İlçesi</t>
  </si>
  <si>
    <t>Merkez</t>
  </si>
  <si>
    <t xml:space="preserve">   4- Tebligat için Türkiye sınırları içinde adres gösterilmesi (Tebligata esas adres belgesi şartname ekine eklenecektir.)</t>
  </si>
  <si>
    <t xml:space="preserve">İş yeri </t>
  </si>
  <si>
    <t>Blok</t>
  </si>
  <si>
    <t>-</t>
  </si>
  <si>
    <t>T.C. DÜZCE İL ÖZEL İDARESİ İL ENCÜMENİ TARAFINDAN YAPILACAK İŞ YERLERİ KİRALAMA İHALESİ İLANI</t>
  </si>
  <si>
    <t>Fevziçakmak Mah.</t>
  </si>
  <si>
    <t>Cedidiye Mah.</t>
  </si>
  <si>
    <t>Çay Ocağı</t>
  </si>
  <si>
    <t>Zemin Kat 1</t>
  </si>
  <si>
    <t>Zemin Kat 2</t>
  </si>
  <si>
    <t>Zemin Kat 3</t>
  </si>
  <si>
    <t>Zemin Kat 4</t>
  </si>
  <si>
    <t>Zemin Kat 5</t>
  </si>
  <si>
    <t>Zemin Kat 6</t>
  </si>
  <si>
    <t>Zemin Kat 7</t>
  </si>
  <si>
    <t>Zemin Kat 8</t>
  </si>
  <si>
    <t>Zemin Kat 9</t>
  </si>
  <si>
    <t>Zemin Kat 10</t>
  </si>
  <si>
    <t>I. Kat 16</t>
  </si>
  <si>
    <t>I. Kat 17</t>
  </si>
  <si>
    <t>I. Kat 18</t>
  </si>
  <si>
    <t>Güzelbahçe Mah.</t>
  </si>
  <si>
    <t>A</t>
  </si>
  <si>
    <t>Zemin Kat 17</t>
  </si>
  <si>
    <t>Zemin Kat 29</t>
  </si>
  <si>
    <t>Zemin Kat 30</t>
  </si>
  <si>
    <t>Zemin Kat 31</t>
  </si>
  <si>
    <t>Zemin Kat 32</t>
  </si>
  <si>
    <t>Zemin Kat 33</t>
  </si>
  <si>
    <t>Zemin Kat 42</t>
  </si>
  <si>
    <t>Zemin Kat 43</t>
  </si>
  <si>
    <t>Zemin Kat 44</t>
  </si>
  <si>
    <t>B</t>
  </si>
  <si>
    <t>Zemin Kat 13</t>
  </si>
  <si>
    <t xml:space="preserve">Çamlıevler Mah </t>
  </si>
  <si>
    <t>----</t>
  </si>
  <si>
    <t>Üst zemin kat 1</t>
  </si>
  <si>
    <t>Üst zemin kat 2</t>
  </si>
  <si>
    <t>Üst zemin kat 3</t>
  </si>
  <si>
    <t>Üst zemin kat 4</t>
  </si>
  <si>
    <t>Üst zemin kat 5</t>
  </si>
  <si>
    <t>Üst zemin kat 7</t>
  </si>
  <si>
    <t>Üst zemin kat 18</t>
  </si>
  <si>
    <t>Üst zemin kat 19</t>
  </si>
  <si>
    <t>Üst zemin kat 20</t>
  </si>
  <si>
    <t>Üst zemin kat 21</t>
  </si>
  <si>
    <t>Üst zemin kat 22</t>
  </si>
  <si>
    <t>Üst zemin kat 23</t>
  </si>
  <si>
    <t>Üst zemin kat 32</t>
  </si>
  <si>
    <t>Üst zemin kat 34</t>
  </si>
  <si>
    <t>Üst zemin kat 43</t>
  </si>
  <si>
    <t xml:space="preserve">Fevziçakmak Mah. </t>
  </si>
  <si>
    <t>Zemin kat 1</t>
  </si>
  <si>
    <t>Zemin kat 2</t>
  </si>
  <si>
    <t>Zemin kat 10</t>
  </si>
  <si>
    <t>Zemin kat 11</t>
  </si>
  <si>
    <t>Zemin kat 12</t>
  </si>
  <si>
    <t>Zemin kat 13</t>
  </si>
  <si>
    <t>Zemin kat 29</t>
  </si>
  <si>
    <t>Zemin kat 30</t>
  </si>
  <si>
    <t>Zemin kat 31</t>
  </si>
  <si>
    <t>Zemin kat 32</t>
  </si>
  <si>
    <t>Zemin kat 34</t>
  </si>
  <si>
    <t>Zemin kat 37</t>
  </si>
  <si>
    <t>Zemin kat 38</t>
  </si>
  <si>
    <t>Zemin kat 59</t>
  </si>
  <si>
    <t>Zemin kat 60</t>
  </si>
  <si>
    <t>Zemin kat 61</t>
  </si>
  <si>
    <t>Zemin kat 66</t>
  </si>
  <si>
    <t>Zemin kat 69</t>
  </si>
  <si>
    <t>Zemin kat 70</t>
  </si>
  <si>
    <t>Kat &amp;
Kapı No</t>
  </si>
  <si>
    <t xml:space="preserve">   6- Komisyon ihaleyi yapıp yapmamakta serbesttir.İhale konusu taşınmazlar hakkında http://www.duzceilozelidaresi.gov.tr/ihale-ilanlari internet adresinden bilgi alınabilir.</t>
  </si>
  <si>
    <t xml:space="preserve">   7- Adres: Fevziçakmak Mahallesi Eski Bolu Caddesi Özel İdare İş Merkezi C Blok Merkez / Düzce Tel: +90(380) 512 23 34 , +90(380) 514 69 63 Belgegeçer +90(380) 524 39 82  İLAN OLUNUR.  </t>
  </si>
  <si>
    <t xml:space="preserve">   1- Yukarıda nitelikleri belirtilen iş yerlerinin (1-63 sıra numaralı olan iş yerlerinin 5 yıl, 64 sıra numaralı iş yerinin ise 3 yıl süreli olarak) kiralama ihalesi 2886 sayılı Devlet İhale Kanunu'nun 45'inci maddesi uyarınca Açık Teklif Usulü ile hizalarında belirtilen tarih ve saatte T.C. Düzce İl Özel İdaresi Encümen Salonunda komisyon huzurunda yapılacaktır.</t>
  </si>
  <si>
    <r>
      <t xml:space="preserve">    </t>
    </r>
    <r>
      <rPr>
        <b/>
        <sz val="10"/>
        <rFont val="Arial Tur"/>
        <charset val="162"/>
      </rPr>
      <t>a)</t>
    </r>
    <r>
      <rPr>
        <sz val="10"/>
        <rFont val="Arial Tur"/>
        <charset val="162"/>
      </rPr>
      <t xml:space="preserve"> </t>
    </r>
    <r>
      <rPr>
        <b/>
        <sz val="10"/>
        <rFont val="Arial Tur"/>
        <charset val="162"/>
      </rPr>
      <t>Gerçek Kişilerde;</t>
    </r>
    <r>
      <rPr>
        <sz val="10"/>
        <rFont val="Arial Tur"/>
        <charset val="162"/>
      </rPr>
      <t xml:space="preserve"> Geçici teminat bedelinin yatırıldığına dair makbuzun veya 2886 sayılı Kanunun 26.maddesinde belirtilen değerlerden herhangi birisinin, (Banka Teminat Mektubu verilmesi halinde, teminat mektubunun geçici, süresiz, limit içi olması ve banka teyit yazısının da ibrazı gerekir. Nakit yatırılması halinde Düzce İl Özel İdaresi Genel Sekreterliği adına kayıtlı TR77 0001 2009 3270 0007 0000 01 iban nolu Halk Bankası hesabına yatırılacaktır.), </t>
    </r>
    <r>
      <rPr>
        <b/>
        <sz val="10"/>
        <rFont val="Arial Tur"/>
        <charset val="162"/>
      </rPr>
      <t>b)</t>
    </r>
    <r>
      <rPr>
        <sz val="10"/>
        <rFont val="Arial Tur"/>
        <charset val="162"/>
      </rPr>
      <t xml:space="preserve"> Kimlik Fotokopisi (Aslının ibrazı gerekmektedir), </t>
    </r>
    <r>
      <rPr>
        <b/>
        <sz val="10"/>
        <rFont val="Arial Tur"/>
        <charset val="162"/>
      </rPr>
      <t>c)</t>
    </r>
    <r>
      <rPr>
        <sz val="10"/>
        <rFont val="Arial Tur"/>
        <charset val="162"/>
      </rPr>
      <t xml:space="preserve"> Yasal Yerleşim Belgesi (İkametgah), </t>
    </r>
    <r>
      <rPr>
        <b/>
        <sz val="10"/>
        <rFont val="Arial Tur"/>
        <charset val="162"/>
      </rPr>
      <t>ç)</t>
    </r>
    <r>
      <rPr>
        <sz val="10"/>
        <rFont val="Arial Tur"/>
        <charset val="162"/>
      </rPr>
      <t xml:space="preserve"> Gerçek kişiler adına vekaleten katılacaklar tarafından noter tasdikli vekaletname örneğinin (Aslının ibrazı gerekmektedir), </t>
    </r>
    <r>
      <rPr>
        <b/>
        <sz val="10"/>
        <rFont val="Arial Tur"/>
        <charset val="162"/>
      </rPr>
      <t>d)</t>
    </r>
    <r>
      <rPr>
        <sz val="10"/>
        <rFont val="Arial Tur"/>
        <charset val="162"/>
      </rPr>
      <t xml:space="preserve"> Emlak ve İstimlak Müdürlüğü'nden satın alınan şartname (Her sayfası imzalı olacak şekilde) </t>
    </r>
    <r>
      <rPr>
        <b/>
        <sz val="10"/>
        <rFont val="Arial Tur"/>
        <charset val="162"/>
      </rPr>
      <t xml:space="preserve">e) </t>
    </r>
    <r>
      <rPr>
        <sz val="10"/>
        <rFont val="Arial Tur"/>
        <charset val="162"/>
      </rPr>
      <t>Mali Hizmetler Müdürlüğü'nden alınacak olan İdareye Borcu Yoktur teyit yazısı.</t>
    </r>
  </si>
  <si>
    <r>
      <t xml:space="preserve">   f</t>
    </r>
    <r>
      <rPr>
        <b/>
        <sz val="10"/>
        <rFont val="Arial Tur"/>
        <charset val="162"/>
      </rPr>
      <t>)</t>
    </r>
    <r>
      <rPr>
        <sz val="10"/>
        <rFont val="Arial Tur"/>
        <charset val="162"/>
      </rPr>
      <t xml:space="preserve"> </t>
    </r>
    <r>
      <rPr>
        <b/>
        <sz val="10"/>
        <rFont val="Arial Tur"/>
        <charset val="162"/>
      </rPr>
      <t xml:space="preserve">Özel Hukuk Tüzel Kişilerinde; </t>
    </r>
    <r>
      <rPr>
        <sz val="10"/>
        <rFont val="Arial Tur"/>
        <charset val="162"/>
      </rPr>
      <t>Yukarıda adı geçen belgelere ek olarak ticaret sicil gazetesi, imza sirküleri, vergi levhası, idare merkezlerinin bulunduğu yer mahkemesinden veya siciline kayıtlı bulunduğu ticaret veya sanayi odasından yahut benzeri meslek kuruluşundan, ihalenin yapıldığı yıl (2024) içinden alınmış sicil kayıt belgesi ile tüzel kişilik adına ihaleye katılacak veya teklifte bulunacak kişilerin tüzel kişiliği temsile yetkili olduklarını gösterir noterlikçe tasdik edilmiş vekaletnamenin;</t>
    </r>
    <r>
      <rPr>
        <b/>
        <sz val="10"/>
        <rFont val="Arial Tur"/>
        <charset val="162"/>
      </rPr>
      <t xml:space="preserve"> kamu tüzel kişilerinde;</t>
    </r>
    <r>
      <rPr>
        <sz val="10"/>
        <rFont val="Arial Tur"/>
        <charset val="162"/>
      </rPr>
      <t xml:space="preserve"> tüzel kişilik adına ihaleye katılacak veya teklifte bulunacak kişilerin tüzel kişiliği temsile yetkili olduğunu belirtir belgenin; </t>
    </r>
    <r>
      <rPr>
        <b/>
        <sz val="10"/>
        <rFont val="Arial Tur"/>
        <charset val="162"/>
      </rPr>
      <t>ortak katılım halinde</t>
    </r>
    <r>
      <rPr>
        <sz val="10"/>
        <rFont val="Arial Tur"/>
        <charset val="162"/>
      </rPr>
      <t xml:space="preserve"> noter tasdikli ortak girişim beyannamesinin (ortak girişim beyannamesi verilmesi halinde her bir ortak için uygunluğuna göre bu fıkrada belirtilen belgelerin ayrı ayrı verilmesi gerekmektedir.)</t>
    </r>
  </si>
  <si>
    <r>
      <t xml:space="preserve">    </t>
    </r>
    <r>
      <rPr>
        <b/>
        <sz val="10"/>
        <rFont val="Arial Tur"/>
        <charset val="162"/>
      </rPr>
      <t>g)</t>
    </r>
    <r>
      <rPr>
        <sz val="10"/>
        <rFont val="Arial Tur"/>
        <charset val="162"/>
      </rPr>
      <t xml:space="preserve"> Teklif dosyasının 20/08/2024 tarih ve 17:30 saatine kadar Emlak ve İstimlak Müdürlüğü'ne teslim edilmesi veya posta yolu ile ulaştırılması gerekmektedir.(Postada meydana gelebilecek gecikmeler nedeniyle İdare ve komisyonca herhangi bir sorumluluk kabul edilmeyecektir.)</t>
    </r>
  </si>
  <si>
    <t xml:space="preserve">   3- Haklarınde halen ihaleden yasaklama kararı bulunan gerçek ve tüzel kişiler (kendi adına veya temsilen) ihalelere katılamayacaklardır. Bu kişilere ihale yapılmış olsa bile ihale iptal edilecektir.</t>
  </si>
  <si>
    <t xml:space="preserve">   5- İhale şartnameleri mesai saatleri içinde T.C. Düzce İl Özel İdaresi Emlak ve İstimlak Müdürlüğü'nden 250,00 TL ücret karşılığı temin edilebilir. (Kamu kurum ve kuruluşlarından dosya ücreti alınmayacaktır.)</t>
  </si>
</sst>
</file>

<file path=xl/styles.xml><?xml version="1.0" encoding="utf-8"?>
<styleSheet xmlns="http://schemas.openxmlformats.org/spreadsheetml/2006/main">
  <fonts count="6">
    <font>
      <sz val="10"/>
      <name val="Arial Tur"/>
      <charset val="162"/>
    </font>
    <font>
      <sz val="10"/>
      <name val="Arial"/>
      <family val="2"/>
      <charset val="162"/>
    </font>
    <font>
      <b/>
      <sz val="11"/>
      <color rgb="FF3F3F3F"/>
      <name val="Calibri"/>
      <family val="2"/>
      <charset val="162"/>
      <scheme val="minor"/>
    </font>
    <font>
      <b/>
      <sz val="10"/>
      <name val="Arial Tur"/>
      <charset val="162"/>
    </font>
    <font>
      <b/>
      <sz val="10"/>
      <color rgb="FF3F3F3F"/>
      <name val="Arial Tur"/>
      <charset val="162"/>
    </font>
    <font>
      <sz val="10"/>
      <color rgb="FF000000"/>
      <name val="Arial Tur"/>
      <charset val="162"/>
    </font>
  </fonts>
  <fills count="4">
    <fill>
      <patternFill patternType="none"/>
    </fill>
    <fill>
      <patternFill patternType="gray125"/>
    </fill>
    <fill>
      <patternFill patternType="solid">
        <fgColor rgb="FFFFFF00"/>
        <bgColor indexed="64"/>
      </patternFill>
    </fill>
    <fill>
      <patternFill patternType="solid">
        <f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3">
    <xf numFmtId="0" fontId="0" fillId="0" borderId="0"/>
    <xf numFmtId="0" fontId="1" fillId="0" borderId="0"/>
    <xf numFmtId="0" fontId="2" fillId="3" borderId="3" applyNumberFormat="0" applyAlignment="0" applyProtection="0"/>
  </cellStyleXfs>
  <cellXfs count="36">
    <xf numFmtId="0" fontId="0" fillId="0" borderId="0" xfId="0"/>
    <xf numFmtId="0" fontId="0" fillId="0" borderId="0" xfId="0" applyFont="1"/>
    <xf numFmtId="0" fontId="0" fillId="2" borderId="0" xfId="0" applyFont="1" applyFill="1"/>
    <xf numFmtId="0" fontId="0" fillId="0" borderId="1" xfId="0" applyFont="1" applyBorder="1" applyAlignment="1">
      <alignment horizontal="center" vertical="center" wrapText="1"/>
    </xf>
    <xf numFmtId="0" fontId="0" fillId="0" borderId="0" xfId="0" applyFont="1" applyAlignment="1">
      <alignment horizontal="left" vertical="center"/>
    </xf>
    <xf numFmtId="0" fontId="0" fillId="0" borderId="0" xfId="0" applyFont="1" applyAlignment="1">
      <alignment horizontal="center"/>
    </xf>
    <xf numFmtId="0" fontId="0" fillId="0" borderId="0" xfId="0" applyFont="1" applyAlignment="1">
      <alignment horizontal="left"/>
    </xf>
    <xf numFmtId="0" fontId="0" fillId="0" borderId="0" xfId="0" applyFont="1" applyBorder="1" applyAlignment="1">
      <alignment horizontal="left" vertical="center"/>
    </xf>
    <xf numFmtId="4" fontId="0" fillId="0" borderId="1" xfId="0" applyNumberFormat="1" applyFont="1" applyFill="1" applyBorder="1" applyAlignment="1">
      <alignment horizontal="center" vertical="center" wrapText="1"/>
    </xf>
    <xf numFmtId="4" fontId="0" fillId="0" borderId="1" xfId="0" applyNumberFormat="1" applyFont="1" applyBorder="1" applyAlignment="1">
      <alignment horizontal="center" vertical="center" wrapText="1"/>
    </xf>
    <xf numFmtId="4" fontId="0" fillId="0" borderId="0" xfId="0" applyNumberFormat="1" applyFont="1" applyBorder="1" applyAlignment="1">
      <alignment horizontal="center"/>
    </xf>
    <xf numFmtId="4" fontId="0" fillId="0" borderId="0" xfId="0" applyNumberFormat="1" applyFont="1" applyAlignment="1">
      <alignment horizontal="center"/>
    </xf>
    <xf numFmtId="0" fontId="0" fillId="2" borderId="0" xfId="0" applyFont="1" applyFill="1" applyBorder="1"/>
    <xf numFmtId="14" fontId="0" fillId="0" borderId="1" xfId="0" applyNumberFormat="1" applyFont="1" applyFill="1" applyBorder="1" applyAlignment="1">
      <alignment horizontal="center" vertical="center" wrapText="1"/>
    </xf>
    <xf numFmtId="20" fontId="0" fillId="0" borderId="1" xfId="0" applyNumberFormat="1" applyFont="1" applyFill="1" applyBorder="1" applyAlignment="1">
      <alignment horizontal="center" vertical="center" wrapText="1"/>
    </xf>
    <xf numFmtId="0" fontId="4" fillId="3" borderId="0" xfId="2" applyFont="1" applyBorder="1"/>
    <xf numFmtId="0" fontId="0" fillId="0" borderId="0" xfId="0" applyFont="1" applyAlignment="1">
      <alignment horizontal="justify" vertical="top" wrapText="1"/>
    </xf>
    <xf numFmtId="0" fontId="0" fillId="0" borderId="0" xfId="0" applyFont="1" applyBorder="1" applyAlignment="1">
      <alignment horizontal="justify" vertical="top"/>
    </xf>
    <xf numFmtId="0" fontId="0" fillId="0" borderId="0" xfId="0" applyFont="1" applyBorder="1" applyAlignment="1">
      <alignment horizontal="justify" vertical="top" wrapText="1"/>
    </xf>
    <xf numFmtId="0" fontId="0" fillId="0" borderId="0" xfId="0" applyFont="1" applyAlignment="1">
      <alignment horizontal="justify" vertical="top"/>
    </xf>
    <xf numFmtId="0" fontId="0" fillId="0" borderId="0" xfId="0" applyFont="1" applyAlignment="1">
      <alignment vertical="top" wrapText="1"/>
    </xf>
    <xf numFmtId="0" fontId="0" fillId="0" borderId="0" xfId="1" applyFont="1" applyAlignment="1">
      <alignment vertical="top" wrapText="1"/>
    </xf>
    <xf numFmtId="0" fontId="0" fillId="0" borderId="0" xfId="0" applyFont="1" applyAlignment="1">
      <alignment vertical="center"/>
    </xf>
    <xf numFmtId="4" fontId="5" fillId="0" borderId="4" xfId="0" applyNumberFormat="1" applyFont="1" applyBorder="1" applyAlignment="1">
      <alignment horizontal="center" vertical="center" wrapText="1" readingOrder="1"/>
    </xf>
    <xf numFmtId="4" fontId="5" fillId="0" borderId="5" xfId="0" applyNumberFormat="1" applyFont="1" applyFill="1" applyBorder="1" applyAlignment="1">
      <alignment horizontal="center" vertical="center" wrapText="1" readingOrder="1"/>
    </xf>
    <xf numFmtId="0" fontId="0" fillId="0" borderId="1" xfId="0"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wrapText="1"/>
    </xf>
    <xf numFmtId="0" fontId="0" fillId="0" borderId="2" xfId="0" applyFont="1" applyBorder="1" applyAlignment="1">
      <alignment horizontal="left" vertical="top" wrapText="1"/>
    </xf>
    <xf numFmtId="0" fontId="0" fillId="0" borderId="0" xfId="0" applyFont="1" applyBorder="1" applyAlignment="1">
      <alignment horizontal="left" vertical="top"/>
    </xf>
    <xf numFmtId="0" fontId="0" fillId="0" borderId="0" xfId="0" applyFont="1" applyBorder="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horizontal="left" vertical="top"/>
    </xf>
    <xf numFmtId="0" fontId="0" fillId="0" borderId="0" xfId="1" applyFont="1" applyAlignment="1">
      <alignment horizontal="left" vertical="top" wrapText="1"/>
    </xf>
    <xf numFmtId="0" fontId="0" fillId="0" borderId="0" xfId="0" applyFont="1" applyFill="1" applyAlignment="1">
      <alignment horizontal="left" vertical="top" wrapText="1"/>
    </xf>
  </cellXfs>
  <cellStyles count="3">
    <cellStyle name="Çıkış" xfId="2" builtinId="21"/>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79"/>
  <sheetViews>
    <sheetView tabSelected="1" view="pageBreakPreview" zoomScale="130" zoomScaleSheetLayoutView="130" workbookViewId="0">
      <selection activeCell="J9" sqref="J9"/>
    </sheetView>
  </sheetViews>
  <sheetFormatPr defaultRowHeight="12.75"/>
  <cols>
    <col min="1" max="1" width="4.7109375" style="5" bestFit="1" customWidth="1"/>
    <col min="2" max="2" width="11.85546875" style="5" customWidth="1"/>
    <col min="3" max="3" width="18.28515625" style="5" bestFit="1" customWidth="1"/>
    <col min="4" max="4" width="11" style="5" bestFit="1" customWidth="1"/>
    <col min="5" max="5" width="5" style="5" bestFit="1" customWidth="1"/>
    <col min="6" max="6" width="6.7109375" style="5" bestFit="1" customWidth="1"/>
    <col min="7" max="7" width="6.7109375" style="5" customWidth="1"/>
    <col min="8" max="8" width="15.28515625" style="5" customWidth="1"/>
    <col min="9" max="9" width="11.5703125" style="11" customWidth="1"/>
    <col min="10" max="10" width="16.28515625" style="11" customWidth="1"/>
    <col min="11" max="11" width="16.7109375" style="11" customWidth="1"/>
    <col min="12" max="12" width="10.5703125" style="4" bestFit="1" customWidth="1"/>
    <col min="13" max="13" width="5.5703125" style="6" bestFit="1" customWidth="1"/>
    <col min="14" max="16384" width="9.140625" style="1"/>
  </cols>
  <sheetData>
    <row r="1" spans="1:17" ht="16.5" customHeight="1">
      <c r="A1" s="26" t="s">
        <v>16</v>
      </c>
      <c r="B1" s="26"/>
      <c r="C1" s="26"/>
      <c r="D1" s="26"/>
      <c r="E1" s="26"/>
      <c r="F1" s="26"/>
      <c r="G1" s="26"/>
      <c r="H1" s="26"/>
      <c r="I1" s="26"/>
      <c r="J1" s="26"/>
      <c r="K1" s="26"/>
      <c r="L1" s="26"/>
      <c r="M1" s="26"/>
    </row>
    <row r="2" spans="1:17" ht="15.75" customHeight="1">
      <c r="A2" s="27" t="s">
        <v>0</v>
      </c>
      <c r="B2" s="27" t="s">
        <v>10</v>
      </c>
      <c r="C2" s="27" t="s">
        <v>1</v>
      </c>
      <c r="D2" s="27" t="s">
        <v>2</v>
      </c>
      <c r="E2" s="27" t="s">
        <v>3</v>
      </c>
      <c r="F2" s="27" t="s">
        <v>4</v>
      </c>
      <c r="G2" s="28" t="s">
        <v>14</v>
      </c>
      <c r="H2" s="28" t="s">
        <v>83</v>
      </c>
      <c r="I2" s="28" t="s">
        <v>8</v>
      </c>
      <c r="J2" s="28" t="s">
        <v>5</v>
      </c>
      <c r="K2" s="28" t="s">
        <v>6</v>
      </c>
      <c r="L2" s="27" t="s">
        <v>7</v>
      </c>
      <c r="M2" s="27"/>
    </row>
    <row r="3" spans="1:17" ht="17.25" customHeight="1">
      <c r="A3" s="27"/>
      <c r="B3" s="27"/>
      <c r="C3" s="27"/>
      <c r="D3" s="27"/>
      <c r="E3" s="27"/>
      <c r="F3" s="27"/>
      <c r="G3" s="28"/>
      <c r="H3" s="28"/>
      <c r="I3" s="28"/>
      <c r="J3" s="28"/>
      <c r="K3" s="28"/>
      <c r="L3" s="27"/>
      <c r="M3" s="27"/>
    </row>
    <row r="4" spans="1:17">
      <c r="A4" s="3">
        <v>1</v>
      </c>
      <c r="B4" s="3" t="s">
        <v>11</v>
      </c>
      <c r="C4" s="3" t="s">
        <v>18</v>
      </c>
      <c r="D4" s="3" t="s">
        <v>13</v>
      </c>
      <c r="E4" s="3">
        <v>149</v>
      </c>
      <c r="F4" s="3">
        <v>20</v>
      </c>
      <c r="G4" s="3" t="s">
        <v>15</v>
      </c>
      <c r="H4" s="3" t="s">
        <v>19</v>
      </c>
      <c r="I4" s="9">
        <v>18.600000000000001</v>
      </c>
      <c r="J4" s="8">
        <v>2750</v>
      </c>
      <c r="K4" s="8">
        <f>(J4*12)*5*3%</f>
        <v>4950</v>
      </c>
      <c r="L4" s="13">
        <v>45526</v>
      </c>
      <c r="M4" s="14">
        <v>0.375</v>
      </c>
    </row>
    <row r="5" spans="1:17">
      <c r="A5" s="3">
        <v>2</v>
      </c>
      <c r="B5" s="3" t="s">
        <v>11</v>
      </c>
      <c r="C5" s="3" t="s">
        <v>18</v>
      </c>
      <c r="D5" s="3" t="s">
        <v>13</v>
      </c>
      <c r="E5" s="3">
        <v>149</v>
      </c>
      <c r="F5" s="3">
        <v>20</v>
      </c>
      <c r="G5" s="3" t="s">
        <v>15</v>
      </c>
      <c r="H5" s="3" t="s">
        <v>20</v>
      </c>
      <c r="I5" s="9">
        <v>43.15</v>
      </c>
      <c r="J5" s="8">
        <v>10000</v>
      </c>
      <c r="K5" s="8">
        <f t="shared" ref="K5:K66" si="0">(J5*12)*5*3%</f>
        <v>18000</v>
      </c>
      <c r="L5" s="13">
        <v>45526</v>
      </c>
      <c r="M5" s="14">
        <v>0.37847222222222227</v>
      </c>
    </row>
    <row r="6" spans="1:17">
      <c r="A6" s="3">
        <v>3</v>
      </c>
      <c r="B6" s="3" t="s">
        <v>11</v>
      </c>
      <c r="C6" s="3" t="s">
        <v>18</v>
      </c>
      <c r="D6" s="3" t="s">
        <v>13</v>
      </c>
      <c r="E6" s="3">
        <v>149</v>
      </c>
      <c r="F6" s="3">
        <v>20</v>
      </c>
      <c r="G6" s="3" t="s">
        <v>15</v>
      </c>
      <c r="H6" s="3" t="s">
        <v>21</v>
      </c>
      <c r="I6" s="9">
        <v>43.15</v>
      </c>
      <c r="J6" s="8">
        <v>10000</v>
      </c>
      <c r="K6" s="8">
        <f t="shared" si="0"/>
        <v>18000</v>
      </c>
      <c r="L6" s="13">
        <v>45526</v>
      </c>
      <c r="M6" s="14">
        <v>0.38194444444444497</v>
      </c>
    </row>
    <row r="7" spans="1:17" s="2" customFormat="1">
      <c r="A7" s="3">
        <v>4</v>
      </c>
      <c r="B7" s="3" t="s">
        <v>11</v>
      </c>
      <c r="C7" s="3" t="s">
        <v>18</v>
      </c>
      <c r="D7" s="3" t="s">
        <v>13</v>
      </c>
      <c r="E7" s="3">
        <v>149</v>
      </c>
      <c r="F7" s="3">
        <v>20</v>
      </c>
      <c r="G7" s="3" t="s">
        <v>15</v>
      </c>
      <c r="H7" s="3" t="s">
        <v>22</v>
      </c>
      <c r="I7" s="9">
        <v>43.15</v>
      </c>
      <c r="J7" s="8">
        <v>10000</v>
      </c>
      <c r="K7" s="8">
        <f t="shared" si="0"/>
        <v>18000</v>
      </c>
      <c r="L7" s="13">
        <v>45526</v>
      </c>
      <c r="M7" s="14">
        <v>0.38541666666666702</v>
      </c>
    </row>
    <row r="8" spans="1:17" s="2" customFormat="1">
      <c r="A8" s="3">
        <v>5</v>
      </c>
      <c r="B8" s="3" t="s">
        <v>11</v>
      </c>
      <c r="C8" s="3" t="s">
        <v>18</v>
      </c>
      <c r="D8" s="3" t="s">
        <v>13</v>
      </c>
      <c r="E8" s="3">
        <v>149</v>
      </c>
      <c r="F8" s="3">
        <v>20</v>
      </c>
      <c r="G8" s="3" t="s">
        <v>15</v>
      </c>
      <c r="H8" s="3" t="s">
        <v>23</v>
      </c>
      <c r="I8" s="9">
        <v>43.15</v>
      </c>
      <c r="J8" s="8">
        <v>10000</v>
      </c>
      <c r="K8" s="8">
        <f t="shared" si="0"/>
        <v>18000</v>
      </c>
      <c r="L8" s="13">
        <v>45526</v>
      </c>
      <c r="M8" s="14">
        <v>0.38888888888888901</v>
      </c>
    </row>
    <row r="9" spans="1:17" s="2" customFormat="1">
      <c r="A9" s="3">
        <v>6</v>
      </c>
      <c r="B9" s="3" t="s">
        <v>11</v>
      </c>
      <c r="C9" s="3" t="s">
        <v>18</v>
      </c>
      <c r="D9" s="3" t="s">
        <v>13</v>
      </c>
      <c r="E9" s="3">
        <v>149</v>
      </c>
      <c r="F9" s="3">
        <v>20</v>
      </c>
      <c r="G9" s="3" t="s">
        <v>15</v>
      </c>
      <c r="H9" s="3" t="s">
        <v>24</v>
      </c>
      <c r="I9" s="9">
        <v>43.15</v>
      </c>
      <c r="J9" s="8">
        <v>10000</v>
      </c>
      <c r="K9" s="8">
        <f t="shared" si="0"/>
        <v>18000</v>
      </c>
      <c r="L9" s="13">
        <v>45526</v>
      </c>
      <c r="M9" s="14">
        <v>0.39236111111111099</v>
      </c>
    </row>
    <row r="10" spans="1:17" s="2" customFormat="1">
      <c r="A10" s="3">
        <v>7</v>
      </c>
      <c r="B10" s="3" t="s">
        <v>11</v>
      </c>
      <c r="C10" s="3" t="s">
        <v>18</v>
      </c>
      <c r="D10" s="3" t="s">
        <v>13</v>
      </c>
      <c r="E10" s="3">
        <v>149</v>
      </c>
      <c r="F10" s="3">
        <v>20</v>
      </c>
      <c r="G10" s="3" t="s">
        <v>15</v>
      </c>
      <c r="H10" s="3" t="s">
        <v>25</v>
      </c>
      <c r="I10" s="9">
        <v>43.15</v>
      </c>
      <c r="J10" s="8">
        <v>10000</v>
      </c>
      <c r="K10" s="8">
        <f t="shared" si="0"/>
        <v>18000</v>
      </c>
      <c r="L10" s="13">
        <v>45526</v>
      </c>
      <c r="M10" s="14">
        <v>0.39583333333333398</v>
      </c>
      <c r="Q10" s="12"/>
    </row>
    <row r="11" spans="1:17" s="2" customFormat="1">
      <c r="A11" s="3">
        <v>8</v>
      </c>
      <c r="B11" s="3" t="s">
        <v>11</v>
      </c>
      <c r="C11" s="3" t="s">
        <v>18</v>
      </c>
      <c r="D11" s="3" t="s">
        <v>13</v>
      </c>
      <c r="E11" s="3">
        <v>149</v>
      </c>
      <c r="F11" s="3">
        <v>20</v>
      </c>
      <c r="G11" s="3" t="s">
        <v>15</v>
      </c>
      <c r="H11" s="3" t="s">
        <v>26</v>
      </c>
      <c r="I11" s="9">
        <v>42.9</v>
      </c>
      <c r="J11" s="8">
        <v>10000</v>
      </c>
      <c r="K11" s="8">
        <f t="shared" si="0"/>
        <v>18000</v>
      </c>
      <c r="L11" s="13">
        <v>45526</v>
      </c>
      <c r="M11" s="14">
        <v>0.39930555555555602</v>
      </c>
      <c r="Q11" s="15"/>
    </row>
    <row r="12" spans="1:17" s="2" customFormat="1">
      <c r="A12" s="3">
        <v>9</v>
      </c>
      <c r="B12" s="3" t="s">
        <v>11</v>
      </c>
      <c r="C12" s="3" t="s">
        <v>18</v>
      </c>
      <c r="D12" s="3" t="s">
        <v>13</v>
      </c>
      <c r="E12" s="3">
        <v>149</v>
      </c>
      <c r="F12" s="3">
        <v>20</v>
      </c>
      <c r="G12" s="3" t="s">
        <v>15</v>
      </c>
      <c r="H12" s="3" t="s">
        <v>27</v>
      </c>
      <c r="I12" s="9">
        <v>19.7</v>
      </c>
      <c r="J12" s="8">
        <v>6000</v>
      </c>
      <c r="K12" s="8">
        <f t="shared" si="0"/>
        <v>10800</v>
      </c>
      <c r="L12" s="13">
        <v>45526</v>
      </c>
      <c r="M12" s="14">
        <v>0.40277777777777801</v>
      </c>
      <c r="Q12" s="15"/>
    </row>
    <row r="13" spans="1:17" s="2" customFormat="1">
      <c r="A13" s="3">
        <v>10</v>
      </c>
      <c r="B13" s="3" t="s">
        <v>11</v>
      </c>
      <c r="C13" s="3" t="s">
        <v>18</v>
      </c>
      <c r="D13" s="3" t="s">
        <v>13</v>
      </c>
      <c r="E13" s="3">
        <v>149</v>
      </c>
      <c r="F13" s="3">
        <v>20</v>
      </c>
      <c r="G13" s="3" t="s">
        <v>15</v>
      </c>
      <c r="H13" s="3" t="s">
        <v>28</v>
      </c>
      <c r="I13" s="9">
        <v>22.2</v>
      </c>
      <c r="J13" s="8">
        <v>7000</v>
      </c>
      <c r="K13" s="8">
        <f t="shared" si="0"/>
        <v>12600</v>
      </c>
      <c r="L13" s="13">
        <v>45526</v>
      </c>
      <c r="M13" s="14">
        <v>0.40625</v>
      </c>
      <c r="Q13" s="12"/>
    </row>
    <row r="14" spans="1:17" s="2" customFormat="1">
      <c r="A14" s="3">
        <v>11</v>
      </c>
      <c r="B14" s="3" t="s">
        <v>11</v>
      </c>
      <c r="C14" s="3" t="s">
        <v>18</v>
      </c>
      <c r="D14" s="3" t="s">
        <v>13</v>
      </c>
      <c r="E14" s="3">
        <v>149</v>
      </c>
      <c r="F14" s="3">
        <v>20</v>
      </c>
      <c r="G14" s="3" t="s">
        <v>15</v>
      </c>
      <c r="H14" s="3" t="s">
        <v>29</v>
      </c>
      <c r="I14" s="9">
        <v>35.799999999999997</v>
      </c>
      <c r="J14" s="8">
        <v>8000</v>
      </c>
      <c r="K14" s="8">
        <f t="shared" si="0"/>
        <v>14400</v>
      </c>
      <c r="L14" s="13">
        <v>45526</v>
      </c>
      <c r="M14" s="14">
        <v>0.40972222222222299</v>
      </c>
    </row>
    <row r="15" spans="1:17" s="2" customFormat="1">
      <c r="A15" s="3">
        <v>12</v>
      </c>
      <c r="B15" s="3" t="s">
        <v>11</v>
      </c>
      <c r="C15" s="3" t="s">
        <v>18</v>
      </c>
      <c r="D15" s="3" t="s">
        <v>13</v>
      </c>
      <c r="E15" s="3">
        <v>149</v>
      </c>
      <c r="F15" s="3">
        <v>20</v>
      </c>
      <c r="G15" s="3" t="s">
        <v>15</v>
      </c>
      <c r="H15" s="3" t="s">
        <v>30</v>
      </c>
      <c r="I15" s="9">
        <v>26</v>
      </c>
      <c r="J15" s="8">
        <v>3500</v>
      </c>
      <c r="K15" s="8">
        <f t="shared" si="0"/>
        <v>6300</v>
      </c>
      <c r="L15" s="13">
        <v>45526</v>
      </c>
      <c r="M15" s="14">
        <v>0.41319444444444497</v>
      </c>
    </row>
    <row r="16" spans="1:17" s="2" customFormat="1">
      <c r="A16" s="3">
        <v>13</v>
      </c>
      <c r="B16" s="3" t="s">
        <v>11</v>
      </c>
      <c r="C16" s="3" t="s">
        <v>18</v>
      </c>
      <c r="D16" s="3" t="s">
        <v>13</v>
      </c>
      <c r="E16" s="3">
        <v>149</v>
      </c>
      <c r="F16" s="3">
        <v>20</v>
      </c>
      <c r="G16" s="3" t="s">
        <v>15</v>
      </c>
      <c r="H16" s="3" t="s">
        <v>31</v>
      </c>
      <c r="I16" s="9">
        <v>26.5</v>
      </c>
      <c r="J16" s="8">
        <v>3600</v>
      </c>
      <c r="K16" s="8">
        <f t="shared" si="0"/>
        <v>6480</v>
      </c>
      <c r="L16" s="13">
        <v>45526</v>
      </c>
      <c r="M16" s="14">
        <v>0.41666666666666702</v>
      </c>
    </row>
    <row r="17" spans="1:17" s="2" customFormat="1">
      <c r="A17" s="3">
        <v>14</v>
      </c>
      <c r="B17" s="3" t="s">
        <v>11</v>
      </c>
      <c r="C17" s="3" t="s">
        <v>18</v>
      </c>
      <c r="D17" s="3" t="s">
        <v>13</v>
      </c>
      <c r="E17" s="3">
        <v>149</v>
      </c>
      <c r="F17" s="3">
        <v>20</v>
      </c>
      <c r="G17" s="3" t="s">
        <v>15</v>
      </c>
      <c r="H17" s="3" t="s">
        <v>32</v>
      </c>
      <c r="I17" s="9">
        <v>30</v>
      </c>
      <c r="J17" s="8">
        <v>4250</v>
      </c>
      <c r="K17" s="8">
        <f t="shared" si="0"/>
        <v>7650</v>
      </c>
      <c r="L17" s="13">
        <v>45526</v>
      </c>
      <c r="M17" s="14">
        <v>0.42013888888889001</v>
      </c>
    </row>
    <row r="18" spans="1:17" s="2" customFormat="1">
      <c r="A18" s="3">
        <v>15</v>
      </c>
      <c r="B18" s="3" t="s">
        <v>11</v>
      </c>
      <c r="C18" s="3" t="s">
        <v>33</v>
      </c>
      <c r="D18" s="3" t="s">
        <v>13</v>
      </c>
      <c r="E18" s="3">
        <v>147</v>
      </c>
      <c r="F18" s="3">
        <v>1</v>
      </c>
      <c r="G18" s="3" t="s">
        <v>34</v>
      </c>
      <c r="H18" s="3" t="s">
        <v>28</v>
      </c>
      <c r="I18" s="9">
        <v>34.97</v>
      </c>
      <c r="J18" s="8">
        <v>1000</v>
      </c>
      <c r="K18" s="8">
        <f t="shared" si="0"/>
        <v>1800</v>
      </c>
      <c r="L18" s="13">
        <v>45526</v>
      </c>
      <c r="M18" s="14">
        <v>0.42361111111111199</v>
      </c>
    </row>
    <row r="19" spans="1:17" s="2" customFormat="1">
      <c r="A19" s="3">
        <v>16</v>
      </c>
      <c r="B19" s="3" t="s">
        <v>11</v>
      </c>
      <c r="C19" s="3" t="s">
        <v>33</v>
      </c>
      <c r="D19" s="3" t="s">
        <v>13</v>
      </c>
      <c r="E19" s="25">
        <v>143</v>
      </c>
      <c r="F19" s="25">
        <v>3</v>
      </c>
      <c r="G19" s="25" t="s">
        <v>34</v>
      </c>
      <c r="H19" s="25" t="s">
        <v>35</v>
      </c>
      <c r="I19" s="8">
        <v>30.37</v>
      </c>
      <c r="J19" s="8">
        <v>1250</v>
      </c>
      <c r="K19" s="8">
        <f t="shared" si="0"/>
        <v>2250</v>
      </c>
      <c r="L19" s="13">
        <v>45526</v>
      </c>
      <c r="M19" s="14">
        <v>0.42708333333333398</v>
      </c>
    </row>
    <row r="20" spans="1:17" s="2" customFormat="1">
      <c r="A20" s="3">
        <v>17</v>
      </c>
      <c r="B20" s="3" t="s">
        <v>11</v>
      </c>
      <c r="C20" s="3" t="s">
        <v>33</v>
      </c>
      <c r="D20" s="3" t="s">
        <v>13</v>
      </c>
      <c r="E20" s="25">
        <v>143</v>
      </c>
      <c r="F20" s="25">
        <v>3</v>
      </c>
      <c r="G20" s="25" t="s">
        <v>34</v>
      </c>
      <c r="H20" s="25" t="s">
        <v>36</v>
      </c>
      <c r="I20" s="8">
        <v>29.48</v>
      </c>
      <c r="J20" s="8">
        <v>1000</v>
      </c>
      <c r="K20" s="8">
        <f t="shared" si="0"/>
        <v>1800</v>
      </c>
      <c r="L20" s="13">
        <v>45526</v>
      </c>
      <c r="M20" s="14">
        <v>0.43055555555555602</v>
      </c>
    </row>
    <row r="21" spans="1:17">
      <c r="A21" s="3">
        <v>18</v>
      </c>
      <c r="B21" s="3" t="s">
        <v>11</v>
      </c>
      <c r="C21" s="3" t="s">
        <v>33</v>
      </c>
      <c r="D21" s="3" t="s">
        <v>13</v>
      </c>
      <c r="E21" s="25">
        <v>143</v>
      </c>
      <c r="F21" s="25">
        <v>3</v>
      </c>
      <c r="G21" s="25" t="s">
        <v>34</v>
      </c>
      <c r="H21" s="25" t="s">
        <v>37</v>
      </c>
      <c r="I21" s="8">
        <v>31.13</v>
      </c>
      <c r="J21" s="8">
        <v>1000</v>
      </c>
      <c r="K21" s="8">
        <f t="shared" si="0"/>
        <v>1800</v>
      </c>
      <c r="L21" s="13">
        <v>45526</v>
      </c>
      <c r="M21" s="14">
        <v>0.43402777777777901</v>
      </c>
    </row>
    <row r="22" spans="1:17">
      <c r="A22" s="3">
        <v>19</v>
      </c>
      <c r="B22" s="3" t="s">
        <v>11</v>
      </c>
      <c r="C22" s="3" t="s">
        <v>33</v>
      </c>
      <c r="D22" s="3" t="s">
        <v>13</v>
      </c>
      <c r="E22" s="25">
        <v>143</v>
      </c>
      <c r="F22" s="25">
        <v>3</v>
      </c>
      <c r="G22" s="25" t="s">
        <v>34</v>
      </c>
      <c r="H22" s="25" t="s">
        <v>38</v>
      </c>
      <c r="I22" s="8">
        <v>30.7</v>
      </c>
      <c r="J22" s="8">
        <v>1000</v>
      </c>
      <c r="K22" s="8">
        <f t="shared" si="0"/>
        <v>1800</v>
      </c>
      <c r="L22" s="13">
        <v>45526</v>
      </c>
      <c r="M22" s="14">
        <v>0.437500000000001</v>
      </c>
    </row>
    <row r="23" spans="1:17">
      <c r="A23" s="3">
        <v>20</v>
      </c>
      <c r="B23" s="3" t="s">
        <v>11</v>
      </c>
      <c r="C23" s="3" t="s">
        <v>33</v>
      </c>
      <c r="D23" s="3" t="s">
        <v>13</v>
      </c>
      <c r="E23" s="25">
        <v>143</v>
      </c>
      <c r="F23" s="25">
        <v>3</v>
      </c>
      <c r="G23" s="25" t="s">
        <v>34</v>
      </c>
      <c r="H23" s="25" t="s">
        <v>39</v>
      </c>
      <c r="I23" s="8">
        <v>31.13</v>
      </c>
      <c r="J23" s="8">
        <v>1000</v>
      </c>
      <c r="K23" s="8">
        <f t="shared" si="0"/>
        <v>1800</v>
      </c>
      <c r="L23" s="13">
        <v>45526</v>
      </c>
      <c r="M23" s="14">
        <v>0.44097222222222299</v>
      </c>
    </row>
    <row r="24" spans="1:17" s="2" customFormat="1">
      <c r="A24" s="3">
        <v>21</v>
      </c>
      <c r="B24" s="3" t="s">
        <v>11</v>
      </c>
      <c r="C24" s="3" t="s">
        <v>33</v>
      </c>
      <c r="D24" s="3" t="s">
        <v>13</v>
      </c>
      <c r="E24" s="25">
        <v>143</v>
      </c>
      <c r="F24" s="25">
        <v>3</v>
      </c>
      <c r="G24" s="25" t="s">
        <v>34</v>
      </c>
      <c r="H24" s="25" t="s">
        <v>40</v>
      </c>
      <c r="I24" s="8">
        <v>29.48</v>
      </c>
      <c r="J24" s="8">
        <v>1000</v>
      </c>
      <c r="K24" s="8">
        <f t="shared" si="0"/>
        <v>1800</v>
      </c>
      <c r="L24" s="13">
        <v>45526</v>
      </c>
      <c r="M24" s="14">
        <v>0.44444444444444497</v>
      </c>
    </row>
    <row r="25" spans="1:17" s="2" customFormat="1">
      <c r="A25" s="3">
        <v>22</v>
      </c>
      <c r="B25" s="3" t="s">
        <v>11</v>
      </c>
      <c r="C25" s="3" t="s">
        <v>33</v>
      </c>
      <c r="D25" s="3" t="s">
        <v>13</v>
      </c>
      <c r="E25" s="25">
        <v>143</v>
      </c>
      <c r="F25" s="25">
        <v>3</v>
      </c>
      <c r="G25" s="25" t="s">
        <v>34</v>
      </c>
      <c r="H25" s="25" t="s">
        <v>41</v>
      </c>
      <c r="I25" s="8">
        <v>32.33</v>
      </c>
      <c r="J25" s="8">
        <v>1000</v>
      </c>
      <c r="K25" s="8">
        <f t="shared" si="0"/>
        <v>1800</v>
      </c>
      <c r="L25" s="13">
        <v>45526</v>
      </c>
      <c r="M25" s="14">
        <v>0.44791666666666802</v>
      </c>
    </row>
    <row r="26" spans="1:17" s="2" customFormat="1">
      <c r="A26" s="3">
        <v>23</v>
      </c>
      <c r="B26" s="3" t="s">
        <v>11</v>
      </c>
      <c r="C26" s="3" t="s">
        <v>33</v>
      </c>
      <c r="D26" s="3" t="s">
        <v>13</v>
      </c>
      <c r="E26" s="25">
        <v>143</v>
      </c>
      <c r="F26" s="25">
        <v>3</v>
      </c>
      <c r="G26" s="25" t="s">
        <v>34</v>
      </c>
      <c r="H26" s="25" t="s">
        <v>42</v>
      </c>
      <c r="I26" s="8">
        <v>33.57</v>
      </c>
      <c r="J26" s="8">
        <v>1000</v>
      </c>
      <c r="K26" s="8">
        <f t="shared" si="0"/>
        <v>1800</v>
      </c>
      <c r="L26" s="13">
        <v>45526</v>
      </c>
      <c r="M26" s="14">
        <v>0.45138888888889001</v>
      </c>
    </row>
    <row r="27" spans="1:17" s="2" customFormat="1">
      <c r="A27" s="3">
        <v>24</v>
      </c>
      <c r="B27" s="3" t="s">
        <v>11</v>
      </c>
      <c r="C27" s="3" t="s">
        <v>33</v>
      </c>
      <c r="D27" s="3" t="s">
        <v>13</v>
      </c>
      <c r="E27" s="25">
        <v>143</v>
      </c>
      <c r="F27" s="25">
        <v>3</v>
      </c>
      <c r="G27" s="25" t="s">
        <v>34</v>
      </c>
      <c r="H27" s="25" t="s">
        <v>43</v>
      </c>
      <c r="I27" s="8">
        <v>32.33</v>
      </c>
      <c r="J27" s="8">
        <v>1000</v>
      </c>
      <c r="K27" s="8">
        <f t="shared" si="0"/>
        <v>1800</v>
      </c>
      <c r="L27" s="13">
        <v>45526</v>
      </c>
      <c r="M27" s="14">
        <v>0.45486111111111199</v>
      </c>
      <c r="Q27" s="12"/>
    </row>
    <row r="28" spans="1:17" s="2" customFormat="1">
      <c r="A28" s="3">
        <v>25</v>
      </c>
      <c r="B28" s="3" t="s">
        <v>11</v>
      </c>
      <c r="C28" s="3" t="s">
        <v>33</v>
      </c>
      <c r="D28" s="3" t="s">
        <v>13</v>
      </c>
      <c r="E28" s="25">
        <v>143</v>
      </c>
      <c r="F28" s="25">
        <v>3</v>
      </c>
      <c r="G28" s="25" t="s">
        <v>44</v>
      </c>
      <c r="H28" s="25" t="s">
        <v>27</v>
      </c>
      <c r="I28" s="8">
        <v>32.75</v>
      </c>
      <c r="J28" s="8">
        <v>1250</v>
      </c>
      <c r="K28" s="8">
        <f t="shared" si="0"/>
        <v>2250</v>
      </c>
      <c r="L28" s="13">
        <v>45526</v>
      </c>
      <c r="M28" s="14">
        <v>0.45833333333333398</v>
      </c>
      <c r="Q28" s="15"/>
    </row>
    <row r="29" spans="1:17" s="2" customFormat="1">
      <c r="A29" s="3">
        <v>26</v>
      </c>
      <c r="B29" s="3" t="s">
        <v>11</v>
      </c>
      <c r="C29" s="3" t="s">
        <v>33</v>
      </c>
      <c r="D29" s="3" t="s">
        <v>13</v>
      </c>
      <c r="E29" s="25">
        <v>143</v>
      </c>
      <c r="F29" s="25">
        <v>3</v>
      </c>
      <c r="G29" s="25" t="s">
        <v>44</v>
      </c>
      <c r="H29" s="25" t="s">
        <v>28</v>
      </c>
      <c r="I29" s="8">
        <v>30.85</v>
      </c>
      <c r="J29" s="8">
        <v>1250</v>
      </c>
      <c r="K29" s="8">
        <f t="shared" si="0"/>
        <v>2250</v>
      </c>
      <c r="L29" s="13">
        <v>45526</v>
      </c>
      <c r="M29" s="14">
        <v>0.46180555555555702</v>
      </c>
      <c r="Q29" s="15"/>
    </row>
    <row r="30" spans="1:17" s="2" customFormat="1">
      <c r="A30" s="3">
        <v>27</v>
      </c>
      <c r="B30" s="3" t="s">
        <v>11</v>
      </c>
      <c r="C30" s="3" t="s">
        <v>33</v>
      </c>
      <c r="D30" s="3" t="s">
        <v>13</v>
      </c>
      <c r="E30" s="25">
        <v>143</v>
      </c>
      <c r="F30" s="25">
        <v>3</v>
      </c>
      <c r="G30" s="25" t="s">
        <v>44</v>
      </c>
      <c r="H30" s="25" t="s">
        <v>29</v>
      </c>
      <c r="I30" s="8">
        <v>29.48</v>
      </c>
      <c r="J30" s="8">
        <v>1250</v>
      </c>
      <c r="K30" s="8">
        <f t="shared" si="0"/>
        <v>2250</v>
      </c>
      <c r="L30" s="13">
        <v>45526</v>
      </c>
      <c r="M30" s="14">
        <v>0.46527777777777901</v>
      </c>
      <c r="Q30" s="12"/>
    </row>
    <row r="31" spans="1:17" s="2" customFormat="1">
      <c r="A31" s="3">
        <v>28</v>
      </c>
      <c r="B31" s="3" t="s">
        <v>11</v>
      </c>
      <c r="C31" s="3" t="s">
        <v>33</v>
      </c>
      <c r="D31" s="3" t="s">
        <v>13</v>
      </c>
      <c r="E31" s="25">
        <v>143</v>
      </c>
      <c r="F31" s="25">
        <v>3</v>
      </c>
      <c r="G31" s="25" t="s">
        <v>44</v>
      </c>
      <c r="H31" s="25" t="s">
        <v>45</v>
      </c>
      <c r="I31" s="8">
        <v>31.13</v>
      </c>
      <c r="J31" s="8">
        <v>1250</v>
      </c>
      <c r="K31" s="8">
        <f t="shared" si="0"/>
        <v>2250</v>
      </c>
      <c r="L31" s="13">
        <v>45526</v>
      </c>
      <c r="M31" s="14">
        <v>0.468750000000001</v>
      </c>
    </row>
    <row r="32" spans="1:17" s="2" customFormat="1">
      <c r="A32" s="3">
        <v>29</v>
      </c>
      <c r="B32" s="3" t="s">
        <v>11</v>
      </c>
      <c r="C32" s="3" t="s">
        <v>33</v>
      </c>
      <c r="D32" s="3" t="s">
        <v>13</v>
      </c>
      <c r="E32" s="25">
        <v>148</v>
      </c>
      <c r="F32" s="25">
        <v>1</v>
      </c>
      <c r="G32" s="25" t="s">
        <v>44</v>
      </c>
      <c r="H32" s="25" t="s">
        <v>28</v>
      </c>
      <c r="I32" s="8">
        <v>34.97</v>
      </c>
      <c r="J32" s="8">
        <v>1000</v>
      </c>
      <c r="K32" s="8">
        <f t="shared" si="0"/>
        <v>1800</v>
      </c>
      <c r="L32" s="13">
        <v>45526</v>
      </c>
      <c r="M32" s="14">
        <v>0.47222222222222299</v>
      </c>
    </row>
    <row r="33" spans="1:17" s="2" customFormat="1">
      <c r="A33" s="3">
        <v>30</v>
      </c>
      <c r="B33" s="3" t="s">
        <v>11</v>
      </c>
      <c r="C33" s="3" t="s">
        <v>46</v>
      </c>
      <c r="D33" s="3" t="s">
        <v>13</v>
      </c>
      <c r="E33" s="3">
        <v>113</v>
      </c>
      <c r="F33" s="3">
        <v>1</v>
      </c>
      <c r="G33" s="3" t="s">
        <v>47</v>
      </c>
      <c r="H33" s="3" t="s">
        <v>48</v>
      </c>
      <c r="I33" s="9">
        <v>29.08</v>
      </c>
      <c r="J33" s="8">
        <v>1000</v>
      </c>
      <c r="K33" s="8">
        <f t="shared" si="0"/>
        <v>1800</v>
      </c>
      <c r="L33" s="13">
        <v>45526</v>
      </c>
      <c r="M33" s="14">
        <v>0.47569444444444597</v>
      </c>
    </row>
    <row r="34" spans="1:17" s="2" customFormat="1">
      <c r="A34" s="3">
        <v>31</v>
      </c>
      <c r="B34" s="3" t="s">
        <v>11</v>
      </c>
      <c r="C34" s="3" t="s">
        <v>46</v>
      </c>
      <c r="D34" s="3" t="s">
        <v>13</v>
      </c>
      <c r="E34" s="3">
        <v>113</v>
      </c>
      <c r="F34" s="3">
        <v>1</v>
      </c>
      <c r="G34" s="3" t="s">
        <v>47</v>
      </c>
      <c r="H34" s="3" t="s">
        <v>49</v>
      </c>
      <c r="I34" s="9">
        <v>29.8</v>
      </c>
      <c r="J34" s="8">
        <v>1000</v>
      </c>
      <c r="K34" s="8">
        <f t="shared" si="0"/>
        <v>1800</v>
      </c>
      <c r="L34" s="13">
        <v>45526</v>
      </c>
      <c r="M34" s="14">
        <v>0.47916666666666802</v>
      </c>
    </row>
    <row r="35" spans="1:17" s="2" customFormat="1">
      <c r="A35" s="3">
        <v>32</v>
      </c>
      <c r="B35" s="3" t="s">
        <v>11</v>
      </c>
      <c r="C35" s="3" t="s">
        <v>46</v>
      </c>
      <c r="D35" s="3" t="s">
        <v>13</v>
      </c>
      <c r="E35" s="3">
        <v>113</v>
      </c>
      <c r="F35" s="3">
        <v>1</v>
      </c>
      <c r="G35" s="3" t="s">
        <v>47</v>
      </c>
      <c r="H35" s="3" t="s">
        <v>50</v>
      </c>
      <c r="I35" s="9">
        <v>29.05</v>
      </c>
      <c r="J35" s="8">
        <v>1000</v>
      </c>
      <c r="K35" s="8">
        <f t="shared" si="0"/>
        <v>1800</v>
      </c>
      <c r="L35" s="13">
        <v>45526</v>
      </c>
      <c r="M35" s="14">
        <v>0.48263888888889001</v>
      </c>
    </row>
    <row r="36" spans="1:17" s="2" customFormat="1">
      <c r="A36" s="3">
        <v>33</v>
      </c>
      <c r="B36" s="3" t="s">
        <v>11</v>
      </c>
      <c r="C36" s="3" t="s">
        <v>46</v>
      </c>
      <c r="D36" s="3" t="s">
        <v>13</v>
      </c>
      <c r="E36" s="3">
        <v>113</v>
      </c>
      <c r="F36" s="3">
        <v>1</v>
      </c>
      <c r="G36" s="3" t="s">
        <v>47</v>
      </c>
      <c r="H36" s="3" t="s">
        <v>51</v>
      </c>
      <c r="I36" s="9">
        <v>29.98</v>
      </c>
      <c r="J36" s="8">
        <v>1000</v>
      </c>
      <c r="K36" s="8">
        <f t="shared" si="0"/>
        <v>1800</v>
      </c>
      <c r="L36" s="13">
        <v>45526</v>
      </c>
      <c r="M36" s="14">
        <v>0.48611111111111199</v>
      </c>
    </row>
    <row r="37" spans="1:17" s="2" customFormat="1">
      <c r="A37" s="3">
        <v>34</v>
      </c>
      <c r="B37" s="3" t="s">
        <v>11</v>
      </c>
      <c r="C37" s="3" t="s">
        <v>46</v>
      </c>
      <c r="D37" s="3" t="s">
        <v>13</v>
      </c>
      <c r="E37" s="3">
        <v>113</v>
      </c>
      <c r="F37" s="3">
        <v>1</v>
      </c>
      <c r="G37" s="3" t="s">
        <v>47</v>
      </c>
      <c r="H37" s="3" t="s">
        <v>52</v>
      </c>
      <c r="I37" s="9">
        <v>32.1</v>
      </c>
      <c r="J37" s="8">
        <v>1000</v>
      </c>
      <c r="K37" s="8">
        <f t="shared" si="0"/>
        <v>1800</v>
      </c>
      <c r="L37" s="13">
        <v>45526</v>
      </c>
      <c r="M37" s="14">
        <v>0.48958333333333498</v>
      </c>
    </row>
    <row r="38" spans="1:17">
      <c r="A38" s="3">
        <v>35</v>
      </c>
      <c r="B38" s="3" t="s">
        <v>11</v>
      </c>
      <c r="C38" s="3" t="s">
        <v>46</v>
      </c>
      <c r="D38" s="3" t="s">
        <v>13</v>
      </c>
      <c r="E38" s="3">
        <v>113</v>
      </c>
      <c r="F38" s="3">
        <v>1</v>
      </c>
      <c r="G38" s="3" t="s">
        <v>47</v>
      </c>
      <c r="H38" s="3" t="s">
        <v>53</v>
      </c>
      <c r="I38" s="9">
        <v>29.9</v>
      </c>
      <c r="J38" s="8">
        <v>1000</v>
      </c>
      <c r="K38" s="8">
        <f t="shared" si="0"/>
        <v>1800</v>
      </c>
      <c r="L38" s="13">
        <v>45526</v>
      </c>
      <c r="M38" s="14">
        <v>0.49305555555555702</v>
      </c>
    </row>
    <row r="39" spans="1:17">
      <c r="A39" s="3">
        <v>36</v>
      </c>
      <c r="B39" s="3" t="s">
        <v>11</v>
      </c>
      <c r="C39" s="3" t="s">
        <v>46</v>
      </c>
      <c r="D39" s="3" t="s">
        <v>13</v>
      </c>
      <c r="E39" s="3">
        <v>113</v>
      </c>
      <c r="F39" s="3">
        <v>1</v>
      </c>
      <c r="G39" s="3" t="s">
        <v>47</v>
      </c>
      <c r="H39" s="3" t="s">
        <v>54</v>
      </c>
      <c r="I39" s="9">
        <v>29.74</v>
      </c>
      <c r="J39" s="8">
        <v>1000</v>
      </c>
      <c r="K39" s="8">
        <f t="shared" si="0"/>
        <v>1800</v>
      </c>
      <c r="L39" s="13">
        <v>45526</v>
      </c>
      <c r="M39" s="14">
        <v>0.49652777777777901</v>
      </c>
    </row>
    <row r="40" spans="1:17">
      <c r="A40" s="3">
        <v>37</v>
      </c>
      <c r="B40" s="3" t="s">
        <v>11</v>
      </c>
      <c r="C40" s="3" t="s">
        <v>46</v>
      </c>
      <c r="D40" s="3" t="s">
        <v>13</v>
      </c>
      <c r="E40" s="3">
        <v>113</v>
      </c>
      <c r="F40" s="3">
        <v>1</v>
      </c>
      <c r="G40" s="3" t="s">
        <v>47</v>
      </c>
      <c r="H40" s="3" t="s">
        <v>55</v>
      </c>
      <c r="I40" s="9">
        <v>29.17</v>
      </c>
      <c r="J40" s="8">
        <v>1000</v>
      </c>
      <c r="K40" s="8">
        <f t="shared" si="0"/>
        <v>1800</v>
      </c>
      <c r="L40" s="13">
        <v>45526</v>
      </c>
      <c r="M40" s="14">
        <v>0.500000000000002</v>
      </c>
    </row>
    <row r="41" spans="1:17" s="2" customFormat="1">
      <c r="A41" s="3">
        <v>38</v>
      </c>
      <c r="B41" s="3" t="s">
        <v>11</v>
      </c>
      <c r="C41" s="3" t="s">
        <v>46</v>
      </c>
      <c r="D41" s="3" t="s">
        <v>13</v>
      </c>
      <c r="E41" s="3">
        <v>113</v>
      </c>
      <c r="F41" s="3">
        <v>1</v>
      </c>
      <c r="G41" s="3" t="s">
        <v>47</v>
      </c>
      <c r="H41" s="3" t="s">
        <v>56</v>
      </c>
      <c r="I41" s="9">
        <v>29.06</v>
      </c>
      <c r="J41" s="8">
        <v>1000</v>
      </c>
      <c r="K41" s="8">
        <f t="shared" si="0"/>
        <v>1800</v>
      </c>
      <c r="L41" s="13">
        <v>45526</v>
      </c>
      <c r="M41" s="14">
        <v>0.50347222222222399</v>
      </c>
    </row>
    <row r="42" spans="1:17" s="2" customFormat="1">
      <c r="A42" s="3">
        <v>39</v>
      </c>
      <c r="B42" s="3" t="s">
        <v>11</v>
      </c>
      <c r="C42" s="3" t="s">
        <v>46</v>
      </c>
      <c r="D42" s="3" t="s">
        <v>13</v>
      </c>
      <c r="E42" s="3">
        <v>113</v>
      </c>
      <c r="F42" s="3">
        <v>1</v>
      </c>
      <c r="G42" s="3" t="s">
        <v>47</v>
      </c>
      <c r="H42" s="3" t="s">
        <v>57</v>
      </c>
      <c r="I42" s="9">
        <v>29.06</v>
      </c>
      <c r="J42" s="8">
        <v>1000</v>
      </c>
      <c r="K42" s="8">
        <f t="shared" si="0"/>
        <v>1800</v>
      </c>
      <c r="L42" s="13">
        <v>45526</v>
      </c>
      <c r="M42" s="14">
        <v>0.50694444444444597</v>
      </c>
    </row>
    <row r="43" spans="1:17" s="2" customFormat="1">
      <c r="A43" s="3">
        <v>40</v>
      </c>
      <c r="B43" s="3" t="s">
        <v>11</v>
      </c>
      <c r="C43" s="3" t="s">
        <v>46</v>
      </c>
      <c r="D43" s="3" t="s">
        <v>13</v>
      </c>
      <c r="E43" s="3">
        <v>113</v>
      </c>
      <c r="F43" s="3">
        <v>1</v>
      </c>
      <c r="G43" s="3" t="s">
        <v>47</v>
      </c>
      <c r="H43" s="3" t="s">
        <v>58</v>
      </c>
      <c r="I43" s="9">
        <v>29.17</v>
      </c>
      <c r="J43" s="8">
        <v>1000</v>
      </c>
      <c r="K43" s="8">
        <f t="shared" si="0"/>
        <v>1800</v>
      </c>
      <c r="L43" s="13">
        <v>45526</v>
      </c>
      <c r="M43" s="14">
        <v>0.51041666666666796</v>
      </c>
    </row>
    <row r="44" spans="1:17" s="2" customFormat="1">
      <c r="A44" s="3">
        <v>41</v>
      </c>
      <c r="B44" s="3" t="s">
        <v>11</v>
      </c>
      <c r="C44" s="3" t="s">
        <v>46</v>
      </c>
      <c r="D44" s="3" t="s">
        <v>13</v>
      </c>
      <c r="E44" s="3">
        <v>113</v>
      </c>
      <c r="F44" s="3">
        <v>1</v>
      </c>
      <c r="G44" s="3" t="s">
        <v>47</v>
      </c>
      <c r="H44" s="3" t="s">
        <v>59</v>
      </c>
      <c r="I44" s="9">
        <v>29.74</v>
      </c>
      <c r="J44" s="8">
        <v>1000</v>
      </c>
      <c r="K44" s="8">
        <f t="shared" si="0"/>
        <v>1800</v>
      </c>
      <c r="L44" s="13">
        <v>45526</v>
      </c>
      <c r="M44" s="14">
        <v>0.51388888888889095</v>
      </c>
      <c r="Q44" s="12"/>
    </row>
    <row r="45" spans="1:17" s="2" customFormat="1">
      <c r="A45" s="3">
        <v>42</v>
      </c>
      <c r="B45" s="3" t="s">
        <v>11</v>
      </c>
      <c r="C45" s="3" t="s">
        <v>46</v>
      </c>
      <c r="D45" s="3" t="s">
        <v>13</v>
      </c>
      <c r="E45" s="3">
        <v>113</v>
      </c>
      <c r="F45" s="3">
        <v>1</v>
      </c>
      <c r="G45" s="3" t="s">
        <v>47</v>
      </c>
      <c r="H45" s="3" t="s">
        <v>60</v>
      </c>
      <c r="I45" s="9">
        <v>29.9</v>
      </c>
      <c r="J45" s="8">
        <v>1000</v>
      </c>
      <c r="K45" s="8">
        <f t="shared" si="0"/>
        <v>1800</v>
      </c>
      <c r="L45" s="13">
        <v>45526</v>
      </c>
      <c r="M45" s="14">
        <v>0.51736111111111305</v>
      </c>
      <c r="Q45" s="15"/>
    </row>
    <row r="46" spans="1:17" s="2" customFormat="1">
      <c r="A46" s="3">
        <v>43</v>
      </c>
      <c r="B46" s="3" t="s">
        <v>11</v>
      </c>
      <c r="C46" s="3" t="s">
        <v>46</v>
      </c>
      <c r="D46" s="3" t="s">
        <v>13</v>
      </c>
      <c r="E46" s="3">
        <v>113</v>
      </c>
      <c r="F46" s="3">
        <v>1</v>
      </c>
      <c r="G46" s="3" t="s">
        <v>47</v>
      </c>
      <c r="H46" s="3" t="s">
        <v>61</v>
      </c>
      <c r="I46" s="9">
        <v>29.98</v>
      </c>
      <c r="J46" s="8">
        <v>1000</v>
      </c>
      <c r="K46" s="8">
        <f t="shared" si="0"/>
        <v>1800</v>
      </c>
      <c r="L46" s="13">
        <v>45526</v>
      </c>
      <c r="M46" s="14">
        <v>0.52083333333333504</v>
      </c>
      <c r="Q46" s="15"/>
    </row>
    <row r="47" spans="1:17" s="2" customFormat="1">
      <c r="A47" s="3">
        <v>44</v>
      </c>
      <c r="B47" s="3" t="s">
        <v>11</v>
      </c>
      <c r="C47" s="3" t="s">
        <v>46</v>
      </c>
      <c r="D47" s="3" t="s">
        <v>13</v>
      </c>
      <c r="E47" s="3">
        <v>113</v>
      </c>
      <c r="F47" s="3">
        <v>1</v>
      </c>
      <c r="G47" s="3" t="s">
        <v>47</v>
      </c>
      <c r="H47" s="3" t="s">
        <v>62</v>
      </c>
      <c r="I47" s="9">
        <v>29.06</v>
      </c>
      <c r="J47" s="8">
        <v>1000</v>
      </c>
      <c r="K47" s="8">
        <f t="shared" si="0"/>
        <v>1800</v>
      </c>
      <c r="L47" s="13">
        <v>45526</v>
      </c>
      <c r="M47" s="14">
        <v>0.52430555555555702</v>
      </c>
      <c r="Q47" s="12"/>
    </row>
    <row r="48" spans="1:17" s="2" customFormat="1">
      <c r="A48" s="3">
        <v>45</v>
      </c>
      <c r="B48" s="3" t="s">
        <v>11</v>
      </c>
      <c r="C48" s="3" t="s">
        <v>63</v>
      </c>
      <c r="D48" s="3" t="s">
        <v>13</v>
      </c>
      <c r="E48" s="3">
        <v>111</v>
      </c>
      <c r="F48" s="3">
        <v>42</v>
      </c>
      <c r="G48" s="3" t="s">
        <v>44</v>
      </c>
      <c r="H48" s="3" t="s">
        <v>64</v>
      </c>
      <c r="I48" s="9">
        <v>29.91</v>
      </c>
      <c r="J48" s="23">
        <v>3000</v>
      </c>
      <c r="K48" s="8">
        <f t="shared" si="0"/>
        <v>5400</v>
      </c>
      <c r="L48" s="13">
        <v>45526</v>
      </c>
      <c r="M48" s="14">
        <v>0.52777777777778001</v>
      </c>
    </row>
    <row r="49" spans="1:17" s="2" customFormat="1">
      <c r="A49" s="3">
        <v>46</v>
      </c>
      <c r="B49" s="3" t="s">
        <v>11</v>
      </c>
      <c r="C49" s="3" t="s">
        <v>63</v>
      </c>
      <c r="D49" s="3" t="s">
        <v>13</v>
      </c>
      <c r="E49" s="3">
        <v>111</v>
      </c>
      <c r="F49" s="3">
        <v>42</v>
      </c>
      <c r="G49" s="3" t="s">
        <v>44</v>
      </c>
      <c r="H49" s="3" t="s">
        <v>65</v>
      </c>
      <c r="I49" s="9">
        <v>30.68</v>
      </c>
      <c r="J49" s="23">
        <v>3000</v>
      </c>
      <c r="K49" s="8">
        <f t="shared" si="0"/>
        <v>5400</v>
      </c>
      <c r="L49" s="13">
        <v>45526</v>
      </c>
      <c r="M49" s="14">
        <v>0.531250000000002</v>
      </c>
    </row>
    <row r="50" spans="1:17" s="2" customFormat="1">
      <c r="A50" s="3">
        <v>47</v>
      </c>
      <c r="B50" s="3" t="s">
        <v>11</v>
      </c>
      <c r="C50" s="3" t="s">
        <v>63</v>
      </c>
      <c r="D50" s="3" t="s">
        <v>13</v>
      </c>
      <c r="E50" s="3">
        <v>111</v>
      </c>
      <c r="F50" s="3">
        <v>42</v>
      </c>
      <c r="G50" s="3" t="s">
        <v>44</v>
      </c>
      <c r="H50" s="3" t="s">
        <v>66</v>
      </c>
      <c r="I50" s="9">
        <v>29.48</v>
      </c>
      <c r="J50" s="23">
        <v>2750</v>
      </c>
      <c r="K50" s="8">
        <f t="shared" si="0"/>
        <v>4950</v>
      </c>
      <c r="L50" s="13">
        <v>45526</v>
      </c>
      <c r="M50" s="14">
        <v>0.53472222222222399</v>
      </c>
    </row>
    <row r="51" spans="1:17" s="2" customFormat="1">
      <c r="A51" s="3">
        <v>48</v>
      </c>
      <c r="B51" s="3" t="s">
        <v>11</v>
      </c>
      <c r="C51" s="3" t="s">
        <v>63</v>
      </c>
      <c r="D51" s="3" t="s">
        <v>13</v>
      </c>
      <c r="E51" s="3">
        <v>111</v>
      </c>
      <c r="F51" s="3">
        <v>42</v>
      </c>
      <c r="G51" s="3" t="s">
        <v>44</v>
      </c>
      <c r="H51" s="3" t="s">
        <v>67</v>
      </c>
      <c r="I51" s="9">
        <v>31.13</v>
      </c>
      <c r="J51" s="23">
        <v>2750</v>
      </c>
      <c r="K51" s="8">
        <f t="shared" si="0"/>
        <v>4950</v>
      </c>
      <c r="L51" s="13">
        <v>45526</v>
      </c>
      <c r="M51" s="14">
        <v>0.53819444444444597</v>
      </c>
    </row>
    <row r="52" spans="1:17" s="2" customFormat="1">
      <c r="A52" s="3">
        <v>49</v>
      </c>
      <c r="B52" s="3" t="s">
        <v>11</v>
      </c>
      <c r="C52" s="3" t="s">
        <v>63</v>
      </c>
      <c r="D52" s="3" t="s">
        <v>13</v>
      </c>
      <c r="E52" s="3">
        <v>111</v>
      </c>
      <c r="F52" s="3">
        <v>42</v>
      </c>
      <c r="G52" s="3" t="s">
        <v>44</v>
      </c>
      <c r="H52" s="3" t="s">
        <v>68</v>
      </c>
      <c r="I52" s="9">
        <v>30.7</v>
      </c>
      <c r="J52" s="23">
        <v>2750</v>
      </c>
      <c r="K52" s="8">
        <f t="shared" si="0"/>
        <v>4950</v>
      </c>
      <c r="L52" s="13">
        <v>45526</v>
      </c>
      <c r="M52" s="14">
        <v>0.54166666666666896</v>
      </c>
    </row>
    <row r="53" spans="1:17" s="2" customFormat="1">
      <c r="A53" s="3">
        <v>50</v>
      </c>
      <c r="B53" s="3" t="s">
        <v>11</v>
      </c>
      <c r="C53" s="3" t="s">
        <v>63</v>
      </c>
      <c r="D53" s="3" t="s">
        <v>13</v>
      </c>
      <c r="E53" s="3">
        <v>111</v>
      </c>
      <c r="F53" s="3">
        <v>42</v>
      </c>
      <c r="G53" s="3" t="s">
        <v>44</v>
      </c>
      <c r="H53" s="3" t="s">
        <v>69</v>
      </c>
      <c r="I53" s="9">
        <v>31.13</v>
      </c>
      <c r="J53" s="23">
        <v>2750</v>
      </c>
      <c r="K53" s="8">
        <f t="shared" si="0"/>
        <v>4950</v>
      </c>
      <c r="L53" s="13">
        <v>45526</v>
      </c>
      <c r="M53" s="14">
        <v>0.54513888888889095</v>
      </c>
    </row>
    <row r="54" spans="1:17" s="2" customFormat="1">
      <c r="A54" s="3">
        <v>51</v>
      </c>
      <c r="B54" s="3" t="s">
        <v>11</v>
      </c>
      <c r="C54" s="3" t="s">
        <v>63</v>
      </c>
      <c r="D54" s="3" t="s">
        <v>13</v>
      </c>
      <c r="E54" s="3">
        <v>111</v>
      </c>
      <c r="F54" s="3">
        <v>42</v>
      </c>
      <c r="G54" s="3" t="s">
        <v>44</v>
      </c>
      <c r="H54" s="3" t="s">
        <v>70</v>
      </c>
      <c r="I54" s="9">
        <v>30.14</v>
      </c>
      <c r="J54" s="23">
        <v>2500</v>
      </c>
      <c r="K54" s="8">
        <f t="shared" si="0"/>
        <v>4500</v>
      </c>
      <c r="L54" s="13">
        <v>45526</v>
      </c>
      <c r="M54" s="14">
        <v>0.54861111111111305</v>
      </c>
    </row>
    <row r="55" spans="1:17">
      <c r="A55" s="3">
        <v>52</v>
      </c>
      <c r="B55" s="3" t="s">
        <v>11</v>
      </c>
      <c r="C55" s="3" t="s">
        <v>63</v>
      </c>
      <c r="D55" s="3" t="s">
        <v>13</v>
      </c>
      <c r="E55" s="3">
        <v>111</v>
      </c>
      <c r="F55" s="3">
        <v>42</v>
      </c>
      <c r="G55" s="3" t="s">
        <v>44</v>
      </c>
      <c r="H55" s="3" t="s">
        <v>71</v>
      </c>
      <c r="I55" s="9">
        <v>30.69</v>
      </c>
      <c r="J55" s="24">
        <v>2500</v>
      </c>
      <c r="K55" s="8">
        <f t="shared" si="0"/>
        <v>4500</v>
      </c>
      <c r="L55" s="13">
        <v>45526</v>
      </c>
      <c r="M55" s="14">
        <v>0.55208333333333603</v>
      </c>
    </row>
    <row r="56" spans="1:17">
      <c r="A56" s="3">
        <v>53</v>
      </c>
      <c r="B56" s="3" t="s">
        <v>11</v>
      </c>
      <c r="C56" s="3" t="s">
        <v>63</v>
      </c>
      <c r="D56" s="3" t="s">
        <v>13</v>
      </c>
      <c r="E56" s="3">
        <v>111</v>
      </c>
      <c r="F56" s="3">
        <v>42</v>
      </c>
      <c r="G56" s="3" t="s">
        <v>44</v>
      </c>
      <c r="H56" s="3" t="s">
        <v>72</v>
      </c>
      <c r="I56" s="9">
        <v>30.25</v>
      </c>
      <c r="J56" s="8">
        <v>2500</v>
      </c>
      <c r="K56" s="8">
        <f t="shared" si="0"/>
        <v>4500</v>
      </c>
      <c r="L56" s="13">
        <v>45526</v>
      </c>
      <c r="M56" s="14">
        <v>0.55555555555555802</v>
      </c>
    </row>
    <row r="57" spans="1:17">
      <c r="A57" s="3">
        <v>54</v>
      </c>
      <c r="B57" s="3" t="s">
        <v>11</v>
      </c>
      <c r="C57" s="3" t="s">
        <v>63</v>
      </c>
      <c r="D57" s="3" t="s">
        <v>13</v>
      </c>
      <c r="E57" s="3">
        <v>111</v>
      </c>
      <c r="F57" s="3">
        <v>42</v>
      </c>
      <c r="G57" s="3" t="s">
        <v>44</v>
      </c>
      <c r="H57" s="3" t="s">
        <v>73</v>
      </c>
      <c r="I57" s="9">
        <v>30.69</v>
      </c>
      <c r="J57" s="8">
        <v>2500</v>
      </c>
      <c r="K57" s="8">
        <f t="shared" si="0"/>
        <v>4500</v>
      </c>
      <c r="L57" s="13">
        <v>45526</v>
      </c>
      <c r="M57" s="14">
        <v>0.55902777777778001</v>
      </c>
    </row>
    <row r="58" spans="1:17" s="2" customFormat="1">
      <c r="A58" s="3">
        <v>55</v>
      </c>
      <c r="B58" s="3" t="s">
        <v>11</v>
      </c>
      <c r="C58" s="3" t="s">
        <v>63</v>
      </c>
      <c r="D58" s="3" t="s">
        <v>13</v>
      </c>
      <c r="E58" s="3">
        <v>111</v>
      </c>
      <c r="F58" s="3">
        <v>42</v>
      </c>
      <c r="G58" s="3" t="s">
        <v>44</v>
      </c>
      <c r="H58" s="3" t="s">
        <v>74</v>
      </c>
      <c r="I58" s="9">
        <v>31.48</v>
      </c>
      <c r="J58" s="8">
        <v>2500</v>
      </c>
      <c r="K58" s="8">
        <f t="shared" si="0"/>
        <v>4500</v>
      </c>
      <c r="L58" s="13">
        <v>45526</v>
      </c>
      <c r="M58" s="14">
        <v>0.562500000000002</v>
      </c>
    </row>
    <row r="59" spans="1:17" s="2" customFormat="1">
      <c r="A59" s="3">
        <v>56</v>
      </c>
      <c r="B59" s="3" t="s">
        <v>11</v>
      </c>
      <c r="C59" s="3" t="s">
        <v>63</v>
      </c>
      <c r="D59" s="3" t="s">
        <v>13</v>
      </c>
      <c r="E59" s="3">
        <v>111</v>
      </c>
      <c r="F59" s="3">
        <v>42</v>
      </c>
      <c r="G59" s="3" t="s">
        <v>44</v>
      </c>
      <c r="H59" s="3" t="s">
        <v>75</v>
      </c>
      <c r="I59" s="9">
        <v>31.12</v>
      </c>
      <c r="J59" s="8">
        <v>2500</v>
      </c>
      <c r="K59" s="8">
        <f t="shared" si="0"/>
        <v>4500</v>
      </c>
      <c r="L59" s="13">
        <v>45526</v>
      </c>
      <c r="M59" s="14">
        <v>0.56597222222222499</v>
      </c>
    </row>
    <row r="60" spans="1:17" s="2" customFormat="1">
      <c r="A60" s="3">
        <v>57</v>
      </c>
      <c r="B60" s="3" t="s">
        <v>11</v>
      </c>
      <c r="C60" s="3" t="s">
        <v>63</v>
      </c>
      <c r="D60" s="3" t="s">
        <v>13</v>
      </c>
      <c r="E60" s="3">
        <v>111</v>
      </c>
      <c r="F60" s="3">
        <v>42</v>
      </c>
      <c r="G60" s="3" t="s">
        <v>44</v>
      </c>
      <c r="H60" s="3" t="s">
        <v>76</v>
      </c>
      <c r="I60" s="9">
        <v>31.5</v>
      </c>
      <c r="J60" s="8">
        <v>2500</v>
      </c>
      <c r="K60" s="8">
        <f t="shared" si="0"/>
        <v>4500</v>
      </c>
      <c r="L60" s="13">
        <v>45526</v>
      </c>
      <c r="M60" s="14">
        <v>0.56944444444444697</v>
      </c>
    </row>
    <row r="61" spans="1:17" s="2" customFormat="1">
      <c r="A61" s="3">
        <v>58</v>
      </c>
      <c r="B61" s="3" t="s">
        <v>11</v>
      </c>
      <c r="C61" s="3" t="s">
        <v>63</v>
      </c>
      <c r="D61" s="3" t="s">
        <v>13</v>
      </c>
      <c r="E61" s="3">
        <v>111</v>
      </c>
      <c r="F61" s="3">
        <v>42</v>
      </c>
      <c r="G61" s="3" t="s">
        <v>44</v>
      </c>
      <c r="H61" s="3" t="s">
        <v>77</v>
      </c>
      <c r="I61" s="9">
        <v>31.38</v>
      </c>
      <c r="J61" s="8">
        <v>3000</v>
      </c>
      <c r="K61" s="8">
        <f t="shared" si="0"/>
        <v>5400</v>
      </c>
      <c r="L61" s="13">
        <v>45526</v>
      </c>
      <c r="M61" s="14">
        <v>0.57291666666666896</v>
      </c>
      <c r="Q61" s="12"/>
    </row>
    <row r="62" spans="1:17" s="2" customFormat="1">
      <c r="A62" s="3">
        <v>59</v>
      </c>
      <c r="B62" s="3" t="s">
        <v>11</v>
      </c>
      <c r="C62" s="3" t="s">
        <v>63</v>
      </c>
      <c r="D62" s="3" t="s">
        <v>13</v>
      </c>
      <c r="E62" s="3">
        <v>111</v>
      </c>
      <c r="F62" s="3">
        <v>42</v>
      </c>
      <c r="G62" s="3" t="s">
        <v>44</v>
      </c>
      <c r="H62" s="3" t="s">
        <v>78</v>
      </c>
      <c r="I62" s="9">
        <v>32.75</v>
      </c>
      <c r="J62" s="8">
        <v>3000</v>
      </c>
      <c r="K62" s="8">
        <f t="shared" si="0"/>
        <v>5400</v>
      </c>
      <c r="L62" s="13">
        <v>45526</v>
      </c>
      <c r="M62" s="14">
        <v>0.57638888888889095</v>
      </c>
      <c r="Q62" s="15"/>
    </row>
    <row r="63" spans="1:17" s="2" customFormat="1">
      <c r="A63" s="3">
        <v>60</v>
      </c>
      <c r="B63" s="3" t="s">
        <v>11</v>
      </c>
      <c r="C63" s="3" t="s">
        <v>63</v>
      </c>
      <c r="D63" s="3" t="s">
        <v>13</v>
      </c>
      <c r="E63" s="3">
        <v>111</v>
      </c>
      <c r="F63" s="3">
        <v>42</v>
      </c>
      <c r="G63" s="3" t="s">
        <v>44</v>
      </c>
      <c r="H63" s="3" t="s">
        <v>79</v>
      </c>
      <c r="I63" s="9">
        <v>30.39</v>
      </c>
      <c r="J63" s="8">
        <v>3000</v>
      </c>
      <c r="K63" s="8">
        <f t="shared" si="0"/>
        <v>5400</v>
      </c>
      <c r="L63" s="13">
        <v>45526</v>
      </c>
      <c r="M63" s="14">
        <v>0.57986111111111405</v>
      </c>
      <c r="Q63" s="15"/>
    </row>
    <row r="64" spans="1:17" s="2" customFormat="1">
      <c r="A64" s="25">
        <v>61</v>
      </c>
      <c r="B64" s="25" t="s">
        <v>11</v>
      </c>
      <c r="C64" s="25" t="s">
        <v>63</v>
      </c>
      <c r="D64" s="25" t="s">
        <v>13</v>
      </c>
      <c r="E64" s="25">
        <v>111</v>
      </c>
      <c r="F64" s="25">
        <v>42</v>
      </c>
      <c r="G64" s="25" t="s">
        <v>44</v>
      </c>
      <c r="H64" s="25" t="s">
        <v>80</v>
      </c>
      <c r="I64" s="8">
        <v>30.68</v>
      </c>
      <c r="J64" s="8">
        <v>2000</v>
      </c>
      <c r="K64" s="8">
        <f t="shared" si="0"/>
        <v>3600</v>
      </c>
      <c r="L64" s="13">
        <v>45526</v>
      </c>
      <c r="M64" s="14">
        <v>0.58333333333333603</v>
      </c>
      <c r="Q64" s="12"/>
    </row>
    <row r="65" spans="1:14" s="2" customFormat="1">
      <c r="A65" s="25">
        <v>62</v>
      </c>
      <c r="B65" s="25" t="s">
        <v>11</v>
      </c>
      <c r="C65" s="25" t="s">
        <v>63</v>
      </c>
      <c r="D65" s="25" t="s">
        <v>13</v>
      </c>
      <c r="E65" s="25">
        <v>111</v>
      </c>
      <c r="F65" s="25">
        <v>42</v>
      </c>
      <c r="G65" s="25" t="s">
        <v>44</v>
      </c>
      <c r="H65" s="25" t="s">
        <v>81</v>
      </c>
      <c r="I65" s="8">
        <v>31.12</v>
      </c>
      <c r="J65" s="8">
        <v>1500</v>
      </c>
      <c r="K65" s="8">
        <f t="shared" si="0"/>
        <v>2700</v>
      </c>
      <c r="L65" s="13">
        <v>45526</v>
      </c>
      <c r="M65" s="14">
        <v>0.58680555555555802</v>
      </c>
    </row>
    <row r="66" spans="1:14" s="2" customFormat="1">
      <c r="A66" s="25">
        <v>63</v>
      </c>
      <c r="B66" s="25" t="s">
        <v>11</v>
      </c>
      <c r="C66" s="25" t="s">
        <v>63</v>
      </c>
      <c r="D66" s="25" t="s">
        <v>13</v>
      </c>
      <c r="E66" s="25">
        <v>111</v>
      </c>
      <c r="F66" s="25">
        <v>42</v>
      </c>
      <c r="G66" s="25" t="s">
        <v>44</v>
      </c>
      <c r="H66" s="25" t="s">
        <v>82</v>
      </c>
      <c r="I66" s="8">
        <v>31.12</v>
      </c>
      <c r="J66" s="8">
        <v>1500</v>
      </c>
      <c r="K66" s="8">
        <f t="shared" si="0"/>
        <v>2700</v>
      </c>
      <c r="L66" s="13">
        <v>45526</v>
      </c>
      <c r="M66" s="14">
        <v>0.59027777777778001</v>
      </c>
    </row>
    <row r="67" spans="1:14" s="2" customFormat="1" ht="16.5" customHeight="1">
      <c r="A67" s="3">
        <v>64</v>
      </c>
      <c r="B67" s="3" t="s">
        <v>11</v>
      </c>
      <c r="C67" s="3" t="s">
        <v>17</v>
      </c>
      <c r="D67" s="3" t="s">
        <v>13</v>
      </c>
      <c r="E67" s="3">
        <v>111</v>
      </c>
      <c r="F67" s="3">
        <v>42</v>
      </c>
      <c r="G67" s="3" t="s">
        <v>44</v>
      </c>
      <c r="H67" s="3" t="s">
        <v>15</v>
      </c>
      <c r="I67" s="9">
        <v>5707</v>
      </c>
      <c r="J67" s="8">
        <v>260000</v>
      </c>
      <c r="K67" s="8">
        <f>(J67*12)*3*3%</f>
        <v>280800</v>
      </c>
      <c r="L67" s="13">
        <v>45526</v>
      </c>
      <c r="M67" s="14">
        <v>0.60069444444444442</v>
      </c>
    </row>
    <row r="68" spans="1:14" ht="39" customHeight="1">
      <c r="A68" s="29" t="s">
        <v>86</v>
      </c>
      <c r="B68" s="29"/>
      <c r="C68" s="29"/>
      <c r="D68" s="29"/>
      <c r="E68" s="29"/>
      <c r="F68" s="29"/>
      <c r="G68" s="29"/>
      <c r="H68" s="29"/>
      <c r="I68" s="29"/>
      <c r="J68" s="29"/>
      <c r="K68" s="29"/>
      <c r="L68" s="29"/>
      <c r="M68" s="29"/>
      <c r="N68" s="16"/>
    </row>
    <row r="69" spans="1:14" ht="15" customHeight="1">
      <c r="A69" s="30" t="s">
        <v>9</v>
      </c>
      <c r="B69" s="30"/>
      <c r="C69" s="30"/>
      <c r="D69" s="30"/>
      <c r="E69" s="30"/>
      <c r="F69" s="30"/>
      <c r="G69" s="30"/>
      <c r="H69" s="30"/>
      <c r="I69" s="30"/>
      <c r="J69" s="30"/>
      <c r="K69" s="30"/>
      <c r="L69" s="30"/>
      <c r="M69" s="30"/>
      <c r="N69" s="17"/>
    </row>
    <row r="70" spans="1:14" ht="81" customHeight="1">
      <c r="A70" s="31" t="s">
        <v>87</v>
      </c>
      <c r="B70" s="31"/>
      <c r="C70" s="31"/>
      <c r="D70" s="31"/>
      <c r="E70" s="31"/>
      <c r="F70" s="31"/>
      <c r="G70" s="31"/>
      <c r="H70" s="31"/>
      <c r="I70" s="31"/>
      <c r="J70" s="31"/>
      <c r="K70" s="31"/>
      <c r="L70" s="31"/>
      <c r="M70" s="31"/>
      <c r="N70" s="18"/>
    </row>
    <row r="71" spans="1:14" ht="78.75" customHeight="1">
      <c r="A71" s="32" t="s">
        <v>88</v>
      </c>
      <c r="B71" s="32"/>
      <c r="C71" s="32"/>
      <c r="D71" s="32"/>
      <c r="E71" s="32"/>
      <c r="F71" s="32"/>
      <c r="G71" s="32"/>
      <c r="H71" s="32"/>
      <c r="I71" s="32"/>
      <c r="J71" s="32"/>
      <c r="K71" s="32"/>
      <c r="L71" s="32"/>
      <c r="M71" s="32"/>
      <c r="N71" s="19"/>
    </row>
    <row r="72" spans="1:14" ht="27.75" customHeight="1">
      <c r="A72" s="32" t="s">
        <v>89</v>
      </c>
      <c r="B72" s="32"/>
      <c r="C72" s="32"/>
      <c r="D72" s="32"/>
      <c r="E72" s="32"/>
      <c r="F72" s="32"/>
      <c r="G72" s="32"/>
      <c r="H72" s="32"/>
      <c r="I72" s="32"/>
      <c r="J72" s="32"/>
      <c r="K72" s="32"/>
      <c r="L72" s="32"/>
      <c r="M72" s="32"/>
      <c r="N72" s="20"/>
    </row>
    <row r="73" spans="1:14" ht="27" customHeight="1">
      <c r="A73" s="34" t="s">
        <v>90</v>
      </c>
      <c r="B73" s="34"/>
      <c r="C73" s="34"/>
      <c r="D73" s="34"/>
      <c r="E73" s="34"/>
      <c r="F73" s="34"/>
      <c r="G73" s="34"/>
      <c r="H73" s="34"/>
      <c r="I73" s="34"/>
      <c r="J73" s="34"/>
      <c r="K73" s="34"/>
      <c r="L73" s="34"/>
      <c r="M73" s="34"/>
      <c r="N73" s="21"/>
    </row>
    <row r="74" spans="1:14">
      <c r="A74" s="35" t="s">
        <v>12</v>
      </c>
      <c r="B74" s="35"/>
      <c r="C74" s="35"/>
      <c r="D74" s="35"/>
      <c r="E74" s="35"/>
      <c r="F74" s="35"/>
      <c r="G74" s="35"/>
      <c r="H74" s="35"/>
      <c r="I74" s="35"/>
      <c r="J74" s="35"/>
      <c r="K74" s="35"/>
      <c r="L74" s="35"/>
      <c r="M74" s="35"/>
      <c r="N74" s="20"/>
    </row>
    <row r="75" spans="1:14" ht="29.25" customHeight="1">
      <c r="A75" s="35" t="s">
        <v>91</v>
      </c>
      <c r="B75" s="35"/>
      <c r="C75" s="35"/>
      <c r="D75" s="35"/>
      <c r="E75" s="35"/>
      <c r="F75" s="35"/>
      <c r="G75" s="35"/>
      <c r="H75" s="35"/>
      <c r="I75" s="35"/>
      <c r="J75" s="35"/>
      <c r="K75" s="35"/>
      <c r="L75" s="35"/>
      <c r="M75" s="35"/>
      <c r="N75" s="20"/>
    </row>
    <row r="76" spans="1:14">
      <c r="A76" s="33" t="s">
        <v>84</v>
      </c>
      <c r="B76" s="33"/>
      <c r="C76" s="33"/>
      <c r="D76" s="33"/>
      <c r="E76" s="33"/>
      <c r="F76" s="33"/>
      <c r="G76" s="33"/>
      <c r="H76" s="33"/>
      <c r="I76" s="33"/>
      <c r="J76" s="33"/>
      <c r="K76" s="33"/>
      <c r="L76" s="33"/>
      <c r="M76" s="33"/>
    </row>
    <row r="77" spans="1:14" ht="27.75" customHeight="1">
      <c r="A77" s="32" t="s">
        <v>85</v>
      </c>
      <c r="B77" s="32"/>
      <c r="C77" s="32"/>
      <c r="D77" s="32"/>
      <c r="E77" s="32"/>
      <c r="F77" s="32"/>
      <c r="G77" s="32"/>
      <c r="H77" s="32"/>
      <c r="I77" s="32"/>
      <c r="J77" s="32"/>
      <c r="K77" s="32"/>
      <c r="L77" s="32"/>
      <c r="M77" s="32"/>
      <c r="N77" s="22"/>
    </row>
    <row r="78" spans="1:14">
      <c r="I78" s="10"/>
      <c r="J78" s="10"/>
      <c r="K78" s="10"/>
      <c r="L78" s="7"/>
    </row>
    <row r="79" spans="1:14">
      <c r="I79" s="10"/>
    </row>
  </sheetData>
  <mergeCells count="23">
    <mergeCell ref="A68:M68"/>
    <mergeCell ref="L2:M3"/>
    <mergeCell ref="A69:M69"/>
    <mergeCell ref="A70:M70"/>
    <mergeCell ref="A77:M77"/>
    <mergeCell ref="A76:M76"/>
    <mergeCell ref="A73:M73"/>
    <mergeCell ref="A72:M72"/>
    <mergeCell ref="A74:M74"/>
    <mergeCell ref="A71:M71"/>
    <mergeCell ref="A75:M75"/>
    <mergeCell ref="A1:M1"/>
    <mergeCell ref="A2:A3"/>
    <mergeCell ref="C2:C3"/>
    <mergeCell ref="D2:D3"/>
    <mergeCell ref="E2:E3"/>
    <mergeCell ref="F2:F3"/>
    <mergeCell ref="I2:I3"/>
    <mergeCell ref="J2:J3"/>
    <mergeCell ref="K2:K3"/>
    <mergeCell ref="B2:B3"/>
    <mergeCell ref="G2:G3"/>
    <mergeCell ref="H2:H3"/>
  </mergeCells>
  <pageMargins left="0.35433070866141736" right="0.19685039370078741" top="0.74803149606299213" bottom="0.39370078740157483" header="0.31496062992125984" footer="0.19685039370078741"/>
  <pageSetup paperSize="9" orientation="landscape" horizontalDpi="12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yerel satış ilanı </vt:lpstr>
      <vt:lpstr>'yerel satış ilanı '!Yazdırma_Alanı</vt:lpstr>
    </vt:vector>
  </TitlesOfParts>
  <Company>T.C. Maliye Bakanligi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FERHAT  YILDIZ</dc:creator>
  <cp:lastModifiedBy>Toshiba</cp:lastModifiedBy>
  <cp:lastPrinted>2024-08-08T11:25:07Z</cp:lastPrinted>
  <dcterms:created xsi:type="dcterms:W3CDTF">2018-05-29T07:02:58Z</dcterms:created>
  <dcterms:modified xsi:type="dcterms:W3CDTF">2024-08-08T11:25:09Z</dcterms:modified>
</cp:coreProperties>
</file>